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Modalidad prima3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<sst xmlns="http://schemas.openxmlformats.org/spreadsheetml/2006/main" count="60" uniqueCount="27">
  <si>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Comunitaria</t>
  </si>
  <si>
    <t>General</t>
  </si>
  <si>
    <t>Indígena</t>
  </si>
  <si>
    <t>Migrante</t>
  </si>
  <si>
    <t>1o</t>
  </si>
  <si>
    <t>2o</t>
  </si>
  <si>
    <t>3o</t>
  </si>
  <si>
    <t>4o</t>
  </si>
  <si>
    <t>5o</t>
  </si>
  <si>
    <t>6o</t>
  </si>
  <si>
    <t>Total</t>
  </si>
  <si>
    <t>Docentes</t>
  </si>
  <si>
    <t>Escuelas</t>
  </si>
  <si>
    <t>Municipio</t>
  </si>
  <si>
    <t>Modalidad</t>
  </si>
  <si>
    <t>Ensenada</t>
  </si>
  <si>
    <t>Mexicali</t>
  </si>
  <si>
    <t>Tecate</t>
  </si>
  <si>
    <t>Tijuana</t>
  </si>
  <si>
    <t>Baja California</t>
  </si>
  <si>
    <t>Alumnos por Grado</t>
  </si>
  <si>
    <t>Grupos por Grado</t>
  </si>
  <si>
    <t>Departamento de Información y Estadística Educativa</t>
  </si>
  <si>
    <t>Dirección de Planeación, Programación y Presupuesto</t>
  </si>
  <si>
    <t>Alumnos, Docentes y Escuelas en Educación Primaria por Modalidad</t>
  </si>
  <si>
    <t>Inicio 2012-2013</t>
  </si>
  <si>
    <t>Playa de Rosarito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</si>
</sst>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 style="double">
        <color indexed="23"/>
      </right>
      <top>
        <color indexed="63"/>
      </top>
      <bottom>
        <color indexed="63"/>
      </bottom>
    </border>
    <border>
      <left style="double">
        <color indexed="23"/>
      </left>
      <right style="double">
        <color indexed="23"/>
      </right>
      <top>
        <color indexed="63"/>
      </top>
      <bottom style="double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6" fillId="33" borderId="10" xfId="53" applyFont="1" applyFill="1" applyBorder="1" applyAlignment="1">
      <alignment horizontal="center"/>
      <protection/>
    </xf>
    <xf numFmtId="3" fontId="47" fillId="34" borderId="10" xfId="54" applyNumberFormat="1" applyFont="1" applyFill="1" applyBorder="1" applyAlignment="1">
      <alignment horizontal="center" vertical="center" wrapText="1"/>
      <protection/>
    </xf>
    <xf numFmtId="3" fontId="46" fillId="34" borderId="10" xfId="54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3" fillId="0" borderId="10" xfId="54" applyFont="1" applyFill="1" applyBorder="1" applyAlignment="1">
      <alignment horizontal="center" vertical="center" wrapText="1"/>
      <protection/>
    </xf>
    <xf numFmtId="0" fontId="49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3" fillId="0" borderId="11" xfId="5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0" xfId="54" applyFont="1" applyFill="1" applyBorder="1" applyAlignment="1">
      <alignment horizontal="left" vertical="center" wrapText="1"/>
      <protection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3" fillId="35" borderId="10" xfId="54" applyFont="1" applyFill="1" applyBorder="1" applyAlignment="1">
      <alignment horizontal="left" vertical="center" wrapText="1"/>
      <protection/>
    </xf>
    <xf numFmtId="3" fontId="3" fillId="35" borderId="10" xfId="54" applyNumberFormat="1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vertical="center"/>
    </xf>
    <xf numFmtId="0" fontId="47" fillId="34" borderId="10" xfId="54" applyFont="1" applyFill="1" applyBorder="1" applyAlignment="1">
      <alignment horizontal="left" vertical="center" wrapText="1"/>
      <protection/>
    </xf>
    <xf numFmtId="0" fontId="49" fillId="34" borderId="10" xfId="0" applyFont="1" applyFill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sostenimient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F32" sqref="F31:F32"/>
    </sheetView>
  </sheetViews>
  <sheetFormatPr defaultColWidth="11.421875" defaultRowHeight="12.75"/>
  <cols>
    <col min="1" max="2" width="11.421875" style="0" customWidth="1"/>
    <col min="3" max="8" width="7.28125" style="0" bestFit="1" customWidth="1"/>
    <col min="9" max="9" width="8.421875" style="0" bestFit="1" customWidth="1"/>
    <col min="10" max="11" width="6.140625" style="0" bestFit="1" customWidth="1"/>
    <col min="12" max="12" width="6.57421875" style="0" customWidth="1"/>
    <col min="13" max="15" width="6.140625" style="0" bestFit="1" customWidth="1"/>
    <col min="16" max="16" width="7.28125" style="0" bestFit="1" customWidth="1"/>
    <col min="17" max="17" width="9.140625" style="0" customWidth="1"/>
    <col min="18" max="18" width="8.140625" style="0" bestFit="1" customWidth="1"/>
  </cols>
  <sheetData>
    <row r="1" spans="1:18" ht="12.75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2.75">
      <c r="A2" s="6" t="s">
        <v>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6" t="s">
        <v>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2.75">
      <c r="A5" s="6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ht="13.5" thickBot="1"/>
    <row r="7" spans="1:18" ht="14.25" thickBot="1" thickTop="1">
      <c r="A7" s="10" t="s">
        <v>13</v>
      </c>
      <c r="B7" s="10" t="s">
        <v>14</v>
      </c>
      <c r="C7" s="9" t="s">
        <v>20</v>
      </c>
      <c r="D7" s="9"/>
      <c r="E7" s="9"/>
      <c r="F7" s="9"/>
      <c r="G7" s="9"/>
      <c r="H7" s="9"/>
      <c r="I7" s="9"/>
      <c r="J7" s="9" t="s">
        <v>21</v>
      </c>
      <c r="K7" s="9"/>
      <c r="L7" s="9"/>
      <c r="M7" s="9"/>
      <c r="N7" s="9"/>
      <c r="O7" s="9"/>
      <c r="P7" s="9"/>
      <c r="Q7" s="10" t="s">
        <v>11</v>
      </c>
      <c r="R7" s="10" t="s">
        <v>12</v>
      </c>
    </row>
    <row r="8" spans="1:18" ht="14.25" thickBot="1" thickTop="1">
      <c r="A8" s="11"/>
      <c r="B8" s="11"/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4</v>
      </c>
      <c r="K8" s="3" t="s">
        <v>5</v>
      </c>
      <c r="L8" s="3" t="s">
        <v>6</v>
      </c>
      <c r="M8" s="3" t="s">
        <v>7</v>
      </c>
      <c r="N8" s="3" t="s">
        <v>8</v>
      </c>
      <c r="O8" s="3" t="s">
        <v>9</v>
      </c>
      <c r="P8" s="3" t="s">
        <v>10</v>
      </c>
      <c r="Q8" s="11"/>
      <c r="R8" s="11"/>
    </row>
    <row r="9" spans="1:18" ht="14.25" thickBot="1" thickTop="1">
      <c r="A9" s="7" t="s">
        <v>15</v>
      </c>
      <c r="B9" s="18" t="s">
        <v>0</v>
      </c>
      <c r="C9" s="19">
        <v>8</v>
      </c>
      <c r="D9" s="19">
        <v>123</v>
      </c>
      <c r="E9" s="19">
        <v>69</v>
      </c>
      <c r="F9" s="19">
        <v>80</v>
      </c>
      <c r="G9" s="19">
        <v>44</v>
      </c>
      <c r="H9" s="19">
        <v>33</v>
      </c>
      <c r="I9" s="20">
        <f>SUM(C9:H9)</f>
        <v>357</v>
      </c>
      <c r="J9" s="19">
        <v>5</v>
      </c>
      <c r="K9" s="19">
        <v>18</v>
      </c>
      <c r="L9" s="19">
        <v>18</v>
      </c>
      <c r="M9" s="19">
        <v>17</v>
      </c>
      <c r="N9" s="19">
        <v>14</v>
      </c>
      <c r="O9" s="19">
        <v>15</v>
      </c>
      <c r="P9" s="20">
        <f>SUM(J9:O9)</f>
        <v>87</v>
      </c>
      <c r="Q9" s="19">
        <v>23</v>
      </c>
      <c r="R9" s="19">
        <v>23</v>
      </c>
    </row>
    <row r="10" spans="1:18" ht="14.25" thickBot="1" thickTop="1">
      <c r="A10" s="8"/>
      <c r="B10" s="18" t="s">
        <v>1</v>
      </c>
      <c r="C10" s="19">
        <v>8405</v>
      </c>
      <c r="D10" s="19">
        <v>8449</v>
      </c>
      <c r="E10" s="19">
        <v>8409</v>
      </c>
      <c r="F10" s="19">
        <v>8179</v>
      </c>
      <c r="G10" s="19">
        <v>8737</v>
      </c>
      <c r="H10" s="19">
        <v>10251</v>
      </c>
      <c r="I10" s="20">
        <f>SUM(C10:H10)</f>
        <v>52430</v>
      </c>
      <c r="J10" s="19">
        <v>374</v>
      </c>
      <c r="K10" s="19">
        <v>383</v>
      </c>
      <c r="L10" s="19">
        <v>389</v>
      </c>
      <c r="M10" s="19">
        <v>387</v>
      </c>
      <c r="N10" s="19">
        <v>386</v>
      </c>
      <c r="O10" s="19">
        <v>421</v>
      </c>
      <c r="P10" s="20">
        <f>SUM(J10:O10)</f>
        <v>2340</v>
      </c>
      <c r="Q10" s="19">
        <v>2162</v>
      </c>
      <c r="R10" s="19">
        <v>279</v>
      </c>
    </row>
    <row r="11" spans="1:18" ht="14.25" thickBot="1" thickTop="1">
      <c r="A11" s="8"/>
      <c r="B11" s="18" t="s">
        <v>2</v>
      </c>
      <c r="C11" s="19">
        <v>1312</v>
      </c>
      <c r="D11" s="19">
        <v>1357</v>
      </c>
      <c r="E11" s="19">
        <v>1339</v>
      </c>
      <c r="F11" s="19">
        <v>1282</v>
      </c>
      <c r="G11" s="19">
        <v>1305</v>
      </c>
      <c r="H11" s="19">
        <v>1371</v>
      </c>
      <c r="I11" s="20">
        <f>SUM(C11:H11)</f>
        <v>7966</v>
      </c>
      <c r="J11" s="19">
        <v>67</v>
      </c>
      <c r="K11" s="19">
        <v>73</v>
      </c>
      <c r="L11" s="19">
        <v>73</v>
      </c>
      <c r="M11" s="19">
        <v>72</v>
      </c>
      <c r="N11" s="19">
        <v>71</v>
      </c>
      <c r="O11" s="19">
        <v>73</v>
      </c>
      <c r="P11" s="20">
        <f>SUM(J11:O11)</f>
        <v>429</v>
      </c>
      <c r="Q11" s="19">
        <v>342</v>
      </c>
      <c r="R11" s="19">
        <v>57</v>
      </c>
    </row>
    <row r="12" spans="1:18" ht="14.25" thickBot="1" thickTop="1">
      <c r="A12" s="8"/>
      <c r="B12" s="18" t="s">
        <v>3</v>
      </c>
      <c r="C12" s="19">
        <v>771</v>
      </c>
      <c r="D12" s="19">
        <v>679</v>
      </c>
      <c r="E12" s="19">
        <v>487</v>
      </c>
      <c r="F12" s="19">
        <v>336</v>
      </c>
      <c r="G12" s="19">
        <v>243</v>
      </c>
      <c r="H12" s="19">
        <v>121</v>
      </c>
      <c r="I12" s="20">
        <f>SUM(C12:H12)</f>
        <v>2637</v>
      </c>
      <c r="J12" s="19">
        <v>9</v>
      </c>
      <c r="K12" s="19">
        <v>9</v>
      </c>
      <c r="L12" s="19">
        <v>7</v>
      </c>
      <c r="M12" s="19">
        <v>8</v>
      </c>
      <c r="N12" s="19">
        <v>7</v>
      </c>
      <c r="O12" s="19">
        <v>7</v>
      </c>
      <c r="P12" s="20">
        <f>SUM(J12:O12)</f>
        <v>47</v>
      </c>
      <c r="Q12" s="19">
        <v>18</v>
      </c>
      <c r="R12" s="19">
        <v>9</v>
      </c>
    </row>
    <row r="13" spans="1:18" ht="14.25" thickBot="1" thickTop="1">
      <c r="A13" s="8"/>
      <c r="B13" s="21" t="s">
        <v>10</v>
      </c>
      <c r="C13" s="22">
        <f>SUM(C9:C12)</f>
        <v>10496</v>
      </c>
      <c r="D13" s="22">
        <f aca="true" t="shared" si="0" ref="D13:R13">SUM(D9:D12)</f>
        <v>10608</v>
      </c>
      <c r="E13" s="22">
        <f t="shared" si="0"/>
        <v>10304</v>
      </c>
      <c r="F13" s="22">
        <f t="shared" si="0"/>
        <v>9877</v>
      </c>
      <c r="G13" s="22">
        <f t="shared" si="0"/>
        <v>10329</v>
      </c>
      <c r="H13" s="22">
        <f t="shared" si="0"/>
        <v>11776</v>
      </c>
      <c r="I13" s="22">
        <f t="shared" si="0"/>
        <v>63390</v>
      </c>
      <c r="J13" s="22">
        <f t="shared" si="0"/>
        <v>455</v>
      </c>
      <c r="K13" s="22">
        <f t="shared" si="0"/>
        <v>483</v>
      </c>
      <c r="L13" s="22">
        <f t="shared" si="0"/>
        <v>487</v>
      </c>
      <c r="M13" s="22">
        <f t="shared" si="0"/>
        <v>484</v>
      </c>
      <c r="N13" s="22">
        <f t="shared" si="0"/>
        <v>478</v>
      </c>
      <c r="O13" s="22">
        <f t="shared" si="0"/>
        <v>516</v>
      </c>
      <c r="P13" s="22">
        <f t="shared" si="0"/>
        <v>2903</v>
      </c>
      <c r="Q13" s="22">
        <f t="shared" si="0"/>
        <v>2545</v>
      </c>
      <c r="R13" s="22">
        <f t="shared" si="0"/>
        <v>368</v>
      </c>
    </row>
    <row r="14" spans="1:18" ht="14.25" thickBot="1" thickTop="1">
      <c r="A14" s="12" t="s">
        <v>16</v>
      </c>
      <c r="B14" s="18" t="s">
        <v>0</v>
      </c>
      <c r="C14" s="19">
        <v>3</v>
      </c>
      <c r="D14" s="19">
        <v>3</v>
      </c>
      <c r="E14" s="19">
        <v>3</v>
      </c>
      <c r="F14" s="19">
        <v>3</v>
      </c>
      <c r="G14" s="19">
        <v>2</v>
      </c>
      <c r="H14" s="19">
        <v>0</v>
      </c>
      <c r="I14" s="20">
        <f>SUM(C14:H14)</f>
        <v>14</v>
      </c>
      <c r="J14" s="19">
        <v>1</v>
      </c>
      <c r="K14" s="19">
        <v>2</v>
      </c>
      <c r="L14" s="19">
        <v>2</v>
      </c>
      <c r="M14" s="19">
        <v>2</v>
      </c>
      <c r="N14" s="19">
        <v>1</v>
      </c>
      <c r="O14" s="19">
        <v>0</v>
      </c>
      <c r="P14" s="20">
        <f>SUM(J14:O14)</f>
        <v>8</v>
      </c>
      <c r="Q14" s="19">
        <v>2</v>
      </c>
      <c r="R14" s="19">
        <v>2</v>
      </c>
    </row>
    <row r="15" spans="1:18" ht="14.25" thickBot="1" thickTop="1">
      <c r="A15" s="8"/>
      <c r="B15" s="18" t="s">
        <v>1</v>
      </c>
      <c r="C15" s="19">
        <v>17896</v>
      </c>
      <c r="D15" s="19">
        <v>18754</v>
      </c>
      <c r="E15" s="19">
        <v>18111</v>
      </c>
      <c r="F15" s="19">
        <v>17700</v>
      </c>
      <c r="G15" s="19">
        <v>19020</v>
      </c>
      <c r="H15" s="19">
        <v>22321</v>
      </c>
      <c r="I15" s="20">
        <f>SUM(C15:H15)</f>
        <v>113802</v>
      </c>
      <c r="J15" s="19">
        <v>760</v>
      </c>
      <c r="K15" s="19">
        <v>792</v>
      </c>
      <c r="L15" s="19">
        <v>786</v>
      </c>
      <c r="M15" s="19">
        <v>782</v>
      </c>
      <c r="N15" s="19">
        <v>801</v>
      </c>
      <c r="O15" s="19">
        <v>871</v>
      </c>
      <c r="P15" s="20">
        <f>SUM(J15:O15)</f>
        <v>4792</v>
      </c>
      <c r="Q15" s="19">
        <v>4466</v>
      </c>
      <c r="R15" s="19">
        <v>505</v>
      </c>
    </row>
    <row r="16" spans="1:18" ht="14.25" thickBot="1" thickTop="1">
      <c r="A16" s="8"/>
      <c r="B16" s="18" t="s">
        <v>2</v>
      </c>
      <c r="C16" s="19">
        <v>9</v>
      </c>
      <c r="D16" s="19">
        <v>7</v>
      </c>
      <c r="E16" s="19">
        <v>6</v>
      </c>
      <c r="F16" s="19">
        <v>7</v>
      </c>
      <c r="G16" s="19">
        <v>2</v>
      </c>
      <c r="H16" s="19">
        <v>8</v>
      </c>
      <c r="I16" s="20">
        <f>SUM(C16:H16)</f>
        <v>39</v>
      </c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19">
        <v>1</v>
      </c>
      <c r="P16" s="20">
        <f>SUM(J16:O16)</f>
        <v>6</v>
      </c>
      <c r="Q16" s="19">
        <v>2</v>
      </c>
      <c r="R16" s="19">
        <v>1</v>
      </c>
    </row>
    <row r="17" spans="1:18" ht="14.25" thickBot="1" thickTop="1">
      <c r="A17" s="8"/>
      <c r="B17" s="18" t="s">
        <v>3</v>
      </c>
      <c r="C17" s="19">
        <v>83</v>
      </c>
      <c r="D17" s="19">
        <v>76</v>
      </c>
      <c r="E17" s="19">
        <v>43</v>
      </c>
      <c r="F17" s="19">
        <v>29</v>
      </c>
      <c r="G17" s="19">
        <v>23</v>
      </c>
      <c r="H17" s="19">
        <v>9</v>
      </c>
      <c r="I17" s="20">
        <f>SUM(C17:H17)</f>
        <v>263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19">
        <v>1</v>
      </c>
      <c r="P17" s="20">
        <f>SUM(J17:O17)</f>
        <v>6</v>
      </c>
      <c r="Q17" s="19">
        <v>4</v>
      </c>
      <c r="R17" s="19">
        <v>1</v>
      </c>
    </row>
    <row r="18" spans="1:18" ht="14.25" thickBot="1" thickTop="1">
      <c r="A18" s="8"/>
      <c r="B18" s="21" t="s">
        <v>10</v>
      </c>
      <c r="C18" s="22">
        <f>SUM(C14:C17)</f>
        <v>17991</v>
      </c>
      <c r="D18" s="22">
        <f aca="true" t="shared" si="1" ref="D18:R18">SUM(D14:D17)</f>
        <v>18840</v>
      </c>
      <c r="E18" s="22">
        <f t="shared" si="1"/>
        <v>18163</v>
      </c>
      <c r="F18" s="22">
        <f t="shared" si="1"/>
        <v>17739</v>
      </c>
      <c r="G18" s="22">
        <f t="shared" si="1"/>
        <v>19047</v>
      </c>
      <c r="H18" s="22">
        <f t="shared" si="1"/>
        <v>22338</v>
      </c>
      <c r="I18" s="22">
        <f t="shared" si="1"/>
        <v>114118</v>
      </c>
      <c r="J18" s="22">
        <f t="shared" si="1"/>
        <v>763</v>
      </c>
      <c r="K18" s="22">
        <f t="shared" si="1"/>
        <v>796</v>
      </c>
      <c r="L18" s="22">
        <f t="shared" si="1"/>
        <v>790</v>
      </c>
      <c r="M18" s="22">
        <f t="shared" si="1"/>
        <v>786</v>
      </c>
      <c r="N18" s="22">
        <f t="shared" si="1"/>
        <v>804</v>
      </c>
      <c r="O18" s="22">
        <f t="shared" si="1"/>
        <v>873</v>
      </c>
      <c r="P18" s="22">
        <f t="shared" si="1"/>
        <v>4812</v>
      </c>
      <c r="Q18" s="22">
        <f t="shared" si="1"/>
        <v>4474</v>
      </c>
      <c r="R18" s="22">
        <f t="shared" si="1"/>
        <v>509</v>
      </c>
    </row>
    <row r="19" spans="1:18" ht="14.25" thickBot="1" thickTop="1">
      <c r="A19" s="7" t="s">
        <v>17</v>
      </c>
      <c r="B19" s="18" t="s">
        <v>0</v>
      </c>
      <c r="C19" s="19">
        <v>7</v>
      </c>
      <c r="D19" s="19">
        <v>12</v>
      </c>
      <c r="E19" s="19">
        <v>10</v>
      </c>
      <c r="F19" s="19">
        <v>6</v>
      </c>
      <c r="G19" s="19">
        <v>10</v>
      </c>
      <c r="H19" s="19">
        <v>7</v>
      </c>
      <c r="I19" s="20">
        <f>SUM(C19:H19)</f>
        <v>52</v>
      </c>
      <c r="J19" s="19">
        <v>3</v>
      </c>
      <c r="K19" s="19">
        <v>2</v>
      </c>
      <c r="L19" s="19">
        <v>3</v>
      </c>
      <c r="M19" s="19">
        <v>2</v>
      </c>
      <c r="N19" s="19">
        <v>2</v>
      </c>
      <c r="O19" s="19">
        <v>3</v>
      </c>
      <c r="P19" s="20">
        <f>SUM(J19:O19)</f>
        <v>15</v>
      </c>
      <c r="Q19" s="19">
        <v>3</v>
      </c>
      <c r="R19" s="19">
        <v>3</v>
      </c>
    </row>
    <row r="20" spans="1:18" ht="14.25" thickBot="1" thickTop="1">
      <c r="A20" s="8"/>
      <c r="B20" s="18" t="s">
        <v>1</v>
      </c>
      <c r="C20" s="19">
        <v>2084</v>
      </c>
      <c r="D20" s="19">
        <v>1986</v>
      </c>
      <c r="E20" s="19">
        <v>2043</v>
      </c>
      <c r="F20" s="19">
        <v>1923</v>
      </c>
      <c r="G20" s="19">
        <v>2150</v>
      </c>
      <c r="H20" s="19">
        <v>2598</v>
      </c>
      <c r="I20" s="20">
        <f>SUM(C20:H20)</f>
        <v>12784</v>
      </c>
      <c r="J20" s="19">
        <v>88</v>
      </c>
      <c r="K20" s="19">
        <v>89</v>
      </c>
      <c r="L20" s="19">
        <v>88</v>
      </c>
      <c r="M20" s="19">
        <v>91</v>
      </c>
      <c r="N20" s="19">
        <v>92</v>
      </c>
      <c r="O20" s="19">
        <v>102</v>
      </c>
      <c r="P20" s="20">
        <f>SUM(J20:O20)</f>
        <v>550</v>
      </c>
      <c r="Q20" s="19">
        <v>514</v>
      </c>
      <c r="R20" s="19">
        <v>67</v>
      </c>
    </row>
    <row r="21" spans="1:18" ht="14.25" thickBot="1" thickTop="1">
      <c r="A21" s="8"/>
      <c r="B21" s="18" t="s">
        <v>2</v>
      </c>
      <c r="C21" s="19">
        <v>0</v>
      </c>
      <c r="D21" s="19">
        <v>1</v>
      </c>
      <c r="E21" s="19">
        <v>4</v>
      </c>
      <c r="F21" s="19">
        <v>2</v>
      </c>
      <c r="G21" s="19">
        <v>3</v>
      </c>
      <c r="H21" s="19">
        <v>5</v>
      </c>
      <c r="I21" s="20">
        <f>SUM(C21:H21)</f>
        <v>15</v>
      </c>
      <c r="J21" s="19">
        <v>0</v>
      </c>
      <c r="K21" s="19">
        <v>1</v>
      </c>
      <c r="L21" s="19">
        <v>1</v>
      </c>
      <c r="M21" s="19">
        <v>1</v>
      </c>
      <c r="N21" s="19">
        <v>1</v>
      </c>
      <c r="O21" s="19">
        <v>1</v>
      </c>
      <c r="P21" s="20">
        <f>SUM(J21:O21)</f>
        <v>5</v>
      </c>
      <c r="Q21" s="19">
        <v>1</v>
      </c>
      <c r="R21" s="19">
        <v>1</v>
      </c>
    </row>
    <row r="22" spans="1:18" ht="14.25" thickBot="1" thickTop="1">
      <c r="A22" s="8"/>
      <c r="B22" s="18" t="s">
        <v>3</v>
      </c>
      <c r="C22" s="19">
        <v>22</v>
      </c>
      <c r="D22" s="19">
        <v>19</v>
      </c>
      <c r="E22" s="19">
        <v>0</v>
      </c>
      <c r="F22" s="19">
        <v>0</v>
      </c>
      <c r="G22" s="19">
        <v>0</v>
      </c>
      <c r="H22" s="19">
        <v>0</v>
      </c>
      <c r="I22" s="20">
        <f>SUM(C22:H22)</f>
        <v>41</v>
      </c>
      <c r="J22" s="19">
        <v>1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20">
        <f>SUM(J22:O22)</f>
        <v>2</v>
      </c>
      <c r="Q22" s="19">
        <v>1</v>
      </c>
      <c r="R22" s="19">
        <v>1</v>
      </c>
    </row>
    <row r="23" spans="1:18" ht="14.25" thickBot="1" thickTop="1">
      <c r="A23" s="8"/>
      <c r="B23" s="21" t="s">
        <v>10</v>
      </c>
      <c r="C23" s="22">
        <f>SUM(C19:C22)</f>
        <v>2113</v>
      </c>
      <c r="D23" s="22">
        <f aca="true" t="shared" si="2" ref="D23:R23">SUM(D19:D22)</f>
        <v>2018</v>
      </c>
      <c r="E23" s="22">
        <f t="shared" si="2"/>
        <v>2057</v>
      </c>
      <c r="F23" s="22">
        <f t="shared" si="2"/>
        <v>1931</v>
      </c>
      <c r="G23" s="22">
        <f t="shared" si="2"/>
        <v>2163</v>
      </c>
      <c r="H23" s="22">
        <f t="shared" si="2"/>
        <v>2610</v>
      </c>
      <c r="I23" s="22">
        <f t="shared" si="2"/>
        <v>12892</v>
      </c>
      <c r="J23" s="22">
        <f t="shared" si="2"/>
        <v>92</v>
      </c>
      <c r="K23" s="22">
        <f t="shared" si="2"/>
        <v>93</v>
      </c>
      <c r="L23" s="22">
        <f t="shared" si="2"/>
        <v>92</v>
      </c>
      <c r="M23" s="22">
        <f t="shared" si="2"/>
        <v>94</v>
      </c>
      <c r="N23" s="22">
        <f t="shared" si="2"/>
        <v>95</v>
      </c>
      <c r="O23" s="22">
        <f t="shared" si="2"/>
        <v>106</v>
      </c>
      <c r="P23" s="22">
        <f t="shared" si="2"/>
        <v>572</v>
      </c>
      <c r="Q23" s="22">
        <f t="shared" si="2"/>
        <v>519</v>
      </c>
      <c r="R23" s="22">
        <f t="shared" si="2"/>
        <v>72</v>
      </c>
    </row>
    <row r="24" spans="1:18" ht="14.25" thickBot="1" thickTop="1">
      <c r="A24" s="12" t="s">
        <v>18</v>
      </c>
      <c r="B24" s="18" t="s">
        <v>0</v>
      </c>
      <c r="C24" s="19">
        <v>78</v>
      </c>
      <c r="D24" s="19">
        <v>61</v>
      </c>
      <c r="E24" s="19">
        <v>64</v>
      </c>
      <c r="F24" s="19">
        <v>42</v>
      </c>
      <c r="G24" s="19">
        <v>39</v>
      </c>
      <c r="H24" s="19">
        <v>22</v>
      </c>
      <c r="I24" s="20">
        <f aca="true" t="shared" si="3" ref="I24:I32">SUM(C24:H24)</f>
        <v>306</v>
      </c>
      <c r="J24" s="19">
        <v>7</v>
      </c>
      <c r="K24" s="19">
        <v>7</v>
      </c>
      <c r="L24" s="19">
        <v>7</v>
      </c>
      <c r="M24" s="19">
        <v>7</v>
      </c>
      <c r="N24" s="19">
        <v>7</v>
      </c>
      <c r="O24" s="19">
        <v>6</v>
      </c>
      <c r="P24" s="20">
        <f>SUM(J24:O24)</f>
        <v>41</v>
      </c>
      <c r="Q24" s="19">
        <v>7</v>
      </c>
      <c r="R24" s="19">
        <v>7</v>
      </c>
    </row>
    <row r="25" spans="1:18" ht="14.25" thickBot="1" thickTop="1">
      <c r="A25" s="8"/>
      <c r="B25" s="18" t="s">
        <v>1</v>
      </c>
      <c r="C25" s="19">
        <v>31784</v>
      </c>
      <c r="D25" s="19">
        <v>31282</v>
      </c>
      <c r="E25" s="19">
        <v>31569</v>
      </c>
      <c r="F25" s="19">
        <v>30650</v>
      </c>
      <c r="G25" s="19">
        <v>32332</v>
      </c>
      <c r="H25" s="19">
        <v>38563</v>
      </c>
      <c r="I25" s="20">
        <f t="shared" si="3"/>
        <v>196180</v>
      </c>
      <c r="J25" s="19">
        <v>1161</v>
      </c>
      <c r="K25" s="19">
        <v>1146</v>
      </c>
      <c r="L25" s="19">
        <v>1144</v>
      </c>
      <c r="M25" s="19">
        <v>1132</v>
      </c>
      <c r="N25" s="19">
        <v>1159</v>
      </c>
      <c r="O25" s="19">
        <v>1258</v>
      </c>
      <c r="P25" s="20">
        <f>SUM(J25:O25)</f>
        <v>7000</v>
      </c>
      <c r="Q25" s="19">
        <v>6935</v>
      </c>
      <c r="R25" s="19">
        <v>673</v>
      </c>
    </row>
    <row r="26" spans="1:18" ht="14.25" thickBot="1" thickTop="1">
      <c r="A26" s="8"/>
      <c r="B26" s="18" t="s">
        <v>2</v>
      </c>
      <c r="C26" s="19">
        <v>394</v>
      </c>
      <c r="D26" s="19">
        <v>417</v>
      </c>
      <c r="E26" s="19">
        <v>395</v>
      </c>
      <c r="F26" s="19">
        <v>350</v>
      </c>
      <c r="G26" s="19">
        <v>403</v>
      </c>
      <c r="H26" s="19">
        <v>529</v>
      </c>
      <c r="I26" s="20">
        <f t="shared" si="3"/>
        <v>2488</v>
      </c>
      <c r="J26" s="19">
        <v>16</v>
      </c>
      <c r="K26" s="19">
        <v>17</v>
      </c>
      <c r="L26" s="19">
        <v>17</v>
      </c>
      <c r="M26" s="19">
        <v>14</v>
      </c>
      <c r="N26" s="19">
        <v>16</v>
      </c>
      <c r="O26" s="19">
        <v>19</v>
      </c>
      <c r="P26" s="20">
        <f>SUM(J26:O26)</f>
        <v>99</v>
      </c>
      <c r="Q26" s="19">
        <v>90</v>
      </c>
      <c r="R26" s="19">
        <v>10</v>
      </c>
    </row>
    <row r="27" spans="1:18" ht="14.25" thickBot="1" thickTop="1">
      <c r="A27" s="8"/>
      <c r="B27" s="18" t="s">
        <v>3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20">
        <f t="shared" si="3"/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0">
        <f>SUM(J27:O27)</f>
        <v>0</v>
      </c>
      <c r="Q27" s="19">
        <v>0</v>
      </c>
      <c r="R27" s="19">
        <v>0</v>
      </c>
    </row>
    <row r="28" spans="1:18" ht="14.25" thickBot="1" thickTop="1">
      <c r="A28" s="8"/>
      <c r="B28" s="21" t="s">
        <v>10</v>
      </c>
      <c r="C28" s="22">
        <f>SUM(C24:C27)</f>
        <v>32256</v>
      </c>
      <c r="D28" s="22">
        <f aca="true" t="shared" si="4" ref="D28:R28">SUM(D24:D27)</f>
        <v>31760</v>
      </c>
      <c r="E28" s="22">
        <f t="shared" si="4"/>
        <v>32028</v>
      </c>
      <c r="F28" s="22">
        <f t="shared" si="4"/>
        <v>31042</v>
      </c>
      <c r="G28" s="22">
        <f t="shared" si="4"/>
        <v>32774</v>
      </c>
      <c r="H28" s="22">
        <f t="shared" si="4"/>
        <v>39114</v>
      </c>
      <c r="I28" s="22">
        <f t="shared" si="4"/>
        <v>198974</v>
      </c>
      <c r="J28" s="22">
        <f t="shared" si="4"/>
        <v>1184</v>
      </c>
      <c r="K28" s="22">
        <f t="shared" si="4"/>
        <v>1170</v>
      </c>
      <c r="L28" s="22">
        <f t="shared" si="4"/>
        <v>1168</v>
      </c>
      <c r="M28" s="22">
        <f t="shared" si="4"/>
        <v>1153</v>
      </c>
      <c r="N28" s="22">
        <f t="shared" si="4"/>
        <v>1182</v>
      </c>
      <c r="O28" s="22">
        <f t="shared" si="4"/>
        <v>1283</v>
      </c>
      <c r="P28" s="22">
        <f t="shared" si="4"/>
        <v>7140</v>
      </c>
      <c r="Q28" s="22">
        <f t="shared" si="4"/>
        <v>7032</v>
      </c>
      <c r="R28" s="22">
        <f t="shared" si="4"/>
        <v>690</v>
      </c>
    </row>
    <row r="29" spans="1:18" ht="14.25" thickBot="1" thickTop="1">
      <c r="A29" s="15" t="s">
        <v>26</v>
      </c>
      <c r="B29" s="18" t="s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20">
        <f t="shared" si="3"/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20">
        <f>SUM(J29:O29)</f>
        <v>0</v>
      </c>
      <c r="Q29" s="19">
        <v>0</v>
      </c>
      <c r="R29" s="19">
        <v>0</v>
      </c>
    </row>
    <row r="30" spans="1:18" ht="14.25" thickBot="1" thickTop="1">
      <c r="A30" s="16"/>
      <c r="B30" s="18" t="s">
        <v>1</v>
      </c>
      <c r="C30" s="19">
        <v>2202</v>
      </c>
      <c r="D30" s="19">
        <v>2095</v>
      </c>
      <c r="E30" s="19">
        <v>2184</v>
      </c>
      <c r="F30" s="19">
        <v>2198</v>
      </c>
      <c r="G30" s="19">
        <v>2173</v>
      </c>
      <c r="H30" s="19">
        <v>2708</v>
      </c>
      <c r="I30" s="20">
        <f t="shared" si="3"/>
        <v>13560</v>
      </c>
      <c r="J30" s="19">
        <v>86</v>
      </c>
      <c r="K30" s="19">
        <v>86</v>
      </c>
      <c r="L30" s="19">
        <v>84</v>
      </c>
      <c r="M30" s="19">
        <v>86</v>
      </c>
      <c r="N30" s="19">
        <v>81</v>
      </c>
      <c r="O30" s="19">
        <v>100</v>
      </c>
      <c r="P30" s="20">
        <f>SUM(J30:O30)</f>
        <v>523</v>
      </c>
      <c r="Q30" s="19">
        <v>497</v>
      </c>
      <c r="R30" s="19">
        <v>57</v>
      </c>
    </row>
    <row r="31" spans="1:18" ht="14.25" thickBot="1" thickTop="1">
      <c r="A31" s="16"/>
      <c r="B31" s="18" t="s">
        <v>2</v>
      </c>
      <c r="C31" s="19">
        <v>13</v>
      </c>
      <c r="D31" s="19">
        <v>18</v>
      </c>
      <c r="E31" s="19">
        <v>13</v>
      </c>
      <c r="F31" s="19">
        <v>10</v>
      </c>
      <c r="G31" s="19">
        <v>16</v>
      </c>
      <c r="H31" s="19">
        <v>16</v>
      </c>
      <c r="I31" s="20">
        <f t="shared" si="3"/>
        <v>86</v>
      </c>
      <c r="J31" s="19">
        <v>1</v>
      </c>
      <c r="K31" s="19">
        <v>1</v>
      </c>
      <c r="L31" s="19">
        <v>1</v>
      </c>
      <c r="M31" s="19">
        <v>1</v>
      </c>
      <c r="N31" s="19">
        <v>1</v>
      </c>
      <c r="O31" s="19">
        <v>1</v>
      </c>
      <c r="P31" s="20">
        <f>SUM(J31:O31)</f>
        <v>6</v>
      </c>
      <c r="Q31" s="19">
        <v>4</v>
      </c>
      <c r="R31" s="19">
        <v>1</v>
      </c>
    </row>
    <row r="32" spans="1:18" ht="14.25" thickBot="1" thickTop="1">
      <c r="A32" s="16"/>
      <c r="B32" s="18" t="s">
        <v>3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20">
        <f t="shared" si="3"/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20">
        <f>SUM(J32:O32)</f>
        <v>0</v>
      </c>
      <c r="Q32" s="19">
        <v>0</v>
      </c>
      <c r="R32" s="19">
        <v>0</v>
      </c>
    </row>
    <row r="33" spans="1:18" ht="14.25" thickBot="1" thickTop="1">
      <c r="A33" s="17"/>
      <c r="B33" s="23" t="s">
        <v>10</v>
      </c>
      <c r="C33" s="22">
        <f>SUM(C29:C32)</f>
        <v>2215</v>
      </c>
      <c r="D33" s="22">
        <f aca="true" t="shared" si="5" ref="D33:R33">SUM(D29:D32)</f>
        <v>2113</v>
      </c>
      <c r="E33" s="22">
        <f t="shared" si="5"/>
        <v>2197</v>
      </c>
      <c r="F33" s="22">
        <f t="shared" si="5"/>
        <v>2208</v>
      </c>
      <c r="G33" s="22">
        <f t="shared" si="5"/>
        <v>2189</v>
      </c>
      <c r="H33" s="22">
        <f t="shared" si="5"/>
        <v>2724</v>
      </c>
      <c r="I33" s="22">
        <f t="shared" si="5"/>
        <v>13646</v>
      </c>
      <c r="J33" s="22">
        <f t="shared" si="5"/>
        <v>87</v>
      </c>
      <c r="K33" s="22">
        <f t="shared" si="5"/>
        <v>87</v>
      </c>
      <c r="L33" s="22">
        <f t="shared" si="5"/>
        <v>85</v>
      </c>
      <c r="M33" s="22">
        <f t="shared" si="5"/>
        <v>87</v>
      </c>
      <c r="N33" s="22">
        <f t="shared" si="5"/>
        <v>82</v>
      </c>
      <c r="O33" s="22">
        <f t="shared" si="5"/>
        <v>101</v>
      </c>
      <c r="P33" s="22">
        <f t="shared" si="5"/>
        <v>529</v>
      </c>
      <c r="Q33" s="22">
        <f t="shared" si="5"/>
        <v>501</v>
      </c>
      <c r="R33" s="22">
        <f t="shared" si="5"/>
        <v>58</v>
      </c>
    </row>
    <row r="34" spans="1:18" ht="14.25" customHeight="1" thickBot="1" thickTop="1">
      <c r="A34" s="13" t="s">
        <v>19</v>
      </c>
      <c r="B34" s="24" t="s">
        <v>0</v>
      </c>
      <c r="C34" s="4">
        <f>SUM(C9,C14,C19,C24,C29)</f>
        <v>96</v>
      </c>
      <c r="D34" s="4">
        <f aca="true" t="shared" si="6" ref="D34:R34">SUM(D9,D14,D19,D24,D29)</f>
        <v>199</v>
      </c>
      <c r="E34" s="4">
        <f t="shared" si="6"/>
        <v>146</v>
      </c>
      <c r="F34" s="4">
        <f t="shared" si="6"/>
        <v>131</v>
      </c>
      <c r="G34" s="4">
        <f t="shared" si="6"/>
        <v>95</v>
      </c>
      <c r="H34" s="4">
        <f t="shared" si="6"/>
        <v>62</v>
      </c>
      <c r="I34" s="5">
        <f t="shared" si="6"/>
        <v>729</v>
      </c>
      <c r="J34" s="4">
        <f t="shared" si="6"/>
        <v>16</v>
      </c>
      <c r="K34" s="4">
        <f t="shared" si="6"/>
        <v>29</v>
      </c>
      <c r="L34" s="4">
        <f t="shared" si="6"/>
        <v>30</v>
      </c>
      <c r="M34" s="4">
        <f t="shared" si="6"/>
        <v>28</v>
      </c>
      <c r="N34" s="4">
        <f t="shared" si="6"/>
        <v>24</v>
      </c>
      <c r="O34" s="4">
        <f t="shared" si="6"/>
        <v>24</v>
      </c>
      <c r="P34" s="5">
        <f t="shared" si="6"/>
        <v>151</v>
      </c>
      <c r="Q34" s="4">
        <f t="shared" si="6"/>
        <v>35</v>
      </c>
      <c r="R34" s="4">
        <f t="shared" si="6"/>
        <v>35</v>
      </c>
    </row>
    <row r="35" spans="1:18" ht="14.25" thickBot="1" thickTop="1">
      <c r="A35" s="14"/>
      <c r="B35" s="24" t="s">
        <v>1</v>
      </c>
      <c r="C35" s="4">
        <f aca="true" t="shared" si="7" ref="C35:R37">SUM(C10,C15,C20,C25,C30)</f>
        <v>62371</v>
      </c>
      <c r="D35" s="4">
        <f t="shared" si="7"/>
        <v>62566</v>
      </c>
      <c r="E35" s="4">
        <f t="shared" si="7"/>
        <v>62316</v>
      </c>
      <c r="F35" s="4">
        <f t="shared" si="7"/>
        <v>60650</v>
      </c>
      <c r="G35" s="4">
        <f t="shared" si="7"/>
        <v>64412</v>
      </c>
      <c r="H35" s="4">
        <f t="shared" si="7"/>
        <v>76441</v>
      </c>
      <c r="I35" s="5">
        <f t="shared" si="7"/>
        <v>388756</v>
      </c>
      <c r="J35" s="4">
        <f t="shared" si="7"/>
        <v>2469</v>
      </c>
      <c r="K35" s="4">
        <f t="shared" si="7"/>
        <v>2496</v>
      </c>
      <c r="L35" s="4">
        <f t="shared" si="7"/>
        <v>2491</v>
      </c>
      <c r="M35" s="4">
        <f t="shared" si="7"/>
        <v>2478</v>
      </c>
      <c r="N35" s="4">
        <f t="shared" si="7"/>
        <v>2519</v>
      </c>
      <c r="O35" s="4">
        <f t="shared" si="7"/>
        <v>2752</v>
      </c>
      <c r="P35" s="5">
        <f t="shared" si="7"/>
        <v>15205</v>
      </c>
      <c r="Q35" s="4">
        <f t="shared" si="7"/>
        <v>14574</v>
      </c>
      <c r="R35" s="4">
        <f t="shared" si="7"/>
        <v>1581</v>
      </c>
    </row>
    <row r="36" spans="1:18" ht="14.25" thickBot="1" thickTop="1">
      <c r="A36" s="14"/>
      <c r="B36" s="24" t="s">
        <v>2</v>
      </c>
      <c r="C36" s="4">
        <f t="shared" si="7"/>
        <v>1728</v>
      </c>
      <c r="D36" s="4">
        <f t="shared" si="7"/>
        <v>1800</v>
      </c>
      <c r="E36" s="4">
        <f t="shared" si="7"/>
        <v>1757</v>
      </c>
      <c r="F36" s="4">
        <f t="shared" si="7"/>
        <v>1651</v>
      </c>
      <c r="G36" s="4">
        <f t="shared" si="7"/>
        <v>1729</v>
      </c>
      <c r="H36" s="4">
        <f t="shared" si="7"/>
        <v>1929</v>
      </c>
      <c r="I36" s="5">
        <f t="shared" si="7"/>
        <v>10594</v>
      </c>
      <c r="J36" s="4">
        <f t="shared" si="7"/>
        <v>85</v>
      </c>
      <c r="K36" s="4">
        <f t="shared" si="7"/>
        <v>93</v>
      </c>
      <c r="L36" s="4">
        <f t="shared" si="7"/>
        <v>93</v>
      </c>
      <c r="M36" s="4">
        <f t="shared" si="7"/>
        <v>89</v>
      </c>
      <c r="N36" s="4">
        <f t="shared" si="7"/>
        <v>90</v>
      </c>
      <c r="O36" s="4">
        <f t="shared" si="7"/>
        <v>95</v>
      </c>
      <c r="P36" s="5">
        <f t="shared" si="7"/>
        <v>545</v>
      </c>
      <c r="Q36" s="4">
        <f t="shared" si="7"/>
        <v>439</v>
      </c>
      <c r="R36" s="4">
        <f t="shared" si="7"/>
        <v>70</v>
      </c>
    </row>
    <row r="37" spans="1:18" ht="14.25" thickBot="1" thickTop="1">
      <c r="A37" s="14"/>
      <c r="B37" s="24" t="s">
        <v>3</v>
      </c>
      <c r="C37" s="4">
        <f t="shared" si="7"/>
        <v>876</v>
      </c>
      <c r="D37" s="4">
        <f t="shared" si="7"/>
        <v>774</v>
      </c>
      <c r="E37" s="4">
        <f t="shared" si="7"/>
        <v>530</v>
      </c>
      <c r="F37" s="4">
        <f t="shared" si="7"/>
        <v>365</v>
      </c>
      <c r="G37" s="4">
        <f t="shared" si="7"/>
        <v>266</v>
      </c>
      <c r="H37" s="4">
        <f t="shared" si="7"/>
        <v>130</v>
      </c>
      <c r="I37" s="5">
        <f t="shared" si="7"/>
        <v>2941</v>
      </c>
      <c r="J37" s="4">
        <f t="shared" si="7"/>
        <v>11</v>
      </c>
      <c r="K37" s="4">
        <f t="shared" si="7"/>
        <v>11</v>
      </c>
      <c r="L37" s="4">
        <f t="shared" si="7"/>
        <v>8</v>
      </c>
      <c r="M37" s="4">
        <f t="shared" si="7"/>
        <v>9</v>
      </c>
      <c r="N37" s="4">
        <f t="shared" si="7"/>
        <v>8</v>
      </c>
      <c r="O37" s="4">
        <f t="shared" si="7"/>
        <v>8</v>
      </c>
      <c r="P37" s="5">
        <f t="shared" si="7"/>
        <v>55</v>
      </c>
      <c r="Q37" s="4">
        <f t="shared" si="7"/>
        <v>23</v>
      </c>
      <c r="R37" s="4">
        <f t="shared" si="7"/>
        <v>11</v>
      </c>
    </row>
    <row r="38" spans="1:18" ht="14.25" thickBot="1" thickTop="1">
      <c r="A38" s="14"/>
      <c r="B38" s="25" t="s">
        <v>10</v>
      </c>
      <c r="C38" s="5">
        <f>SUM(C34:C37)</f>
        <v>65071</v>
      </c>
      <c r="D38" s="5">
        <f aca="true" t="shared" si="8" ref="D38:R38">SUM(D34:D37)</f>
        <v>65339</v>
      </c>
      <c r="E38" s="5">
        <f t="shared" si="8"/>
        <v>64749</v>
      </c>
      <c r="F38" s="5">
        <f t="shared" si="8"/>
        <v>62797</v>
      </c>
      <c r="G38" s="5">
        <f t="shared" si="8"/>
        <v>66502</v>
      </c>
      <c r="H38" s="5">
        <f t="shared" si="8"/>
        <v>78562</v>
      </c>
      <c r="I38" s="5">
        <f t="shared" si="8"/>
        <v>403020</v>
      </c>
      <c r="J38" s="5">
        <f t="shared" si="8"/>
        <v>2581</v>
      </c>
      <c r="K38" s="5">
        <f t="shared" si="8"/>
        <v>2629</v>
      </c>
      <c r="L38" s="5">
        <f t="shared" si="8"/>
        <v>2622</v>
      </c>
      <c r="M38" s="5">
        <f t="shared" si="8"/>
        <v>2604</v>
      </c>
      <c r="N38" s="5">
        <f t="shared" si="8"/>
        <v>2641</v>
      </c>
      <c r="O38" s="5">
        <f t="shared" si="8"/>
        <v>2879</v>
      </c>
      <c r="P38" s="5">
        <f t="shared" si="8"/>
        <v>15956</v>
      </c>
      <c r="Q38" s="5">
        <f t="shared" si="8"/>
        <v>15071</v>
      </c>
      <c r="R38" s="5">
        <f t="shared" si="8"/>
        <v>1697</v>
      </c>
    </row>
    <row r="39" ht="13.5" thickTop="1">
      <c r="I39" s="1"/>
    </row>
    <row r="40" ht="12.75">
      <c r="R40" s="1"/>
    </row>
  </sheetData>
  <sheetProtection/>
  <mergeCells count="16">
    <mergeCell ref="A24:A28"/>
    <mergeCell ref="A34:A38"/>
    <mergeCell ref="C7:I7"/>
    <mergeCell ref="A9:A13"/>
    <mergeCell ref="A14:A18"/>
    <mergeCell ref="A7:A8"/>
    <mergeCell ref="B7:B8"/>
    <mergeCell ref="A29:A33"/>
    <mergeCell ref="A1:R1"/>
    <mergeCell ref="A2:R2"/>
    <mergeCell ref="A4:R4"/>
    <mergeCell ref="A19:A23"/>
    <mergeCell ref="J7:P7"/>
    <mergeCell ref="Q7:Q8"/>
    <mergeCell ref="R7:R8"/>
    <mergeCell ref="A5:R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2006-02-03T21:07:58Z</cp:lastPrinted>
  <dcterms:created xsi:type="dcterms:W3CDTF">2004-12-03T17:27:05Z</dcterms:created>
  <dcterms:modified xsi:type="dcterms:W3CDTF">2013-10-24T21:22:48Z</dcterms:modified>
  <cp:category/>
  <cp:version/>
  <cp:contentType/>
  <cp:contentStatus/>
</cp:coreProperties>
</file>