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ECUN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<sst xmlns="http://schemas.openxmlformats.org/spreadsheetml/2006/main" count="48" uniqueCount="23">
  <si>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Estatal</t>
  </si>
  <si>
    <t>Federalizado</t>
  </si>
  <si>
    <t>Particular</t>
  </si>
  <si>
    <t>Municipio</t>
  </si>
  <si>
    <t>Alumnos por Grado</t>
  </si>
  <si>
    <t>Grupos por Grado</t>
  </si>
  <si>
    <t>Docentes</t>
  </si>
  <si>
    <t>Escuelas</t>
  </si>
  <si>
    <t>Total</t>
  </si>
  <si>
    <t>Ensenada</t>
  </si>
  <si>
    <t>Mexicali</t>
  </si>
  <si>
    <t>Tecate</t>
  </si>
  <si>
    <t>Tijuana</t>
  </si>
  <si>
    <t>Baja California</t>
  </si>
  <si>
    <t>1ro</t>
  </si>
  <si>
    <t>2do</t>
  </si>
  <si>
    <t>3ro</t>
  </si>
  <si>
    <t>Sostenimiento</t>
  </si>
  <si>
    <t>Departamento de Información y Estadística Educativa</t>
  </si>
  <si>
    <t>Dirección de Planeación, Programación y Presupuesto</t>
  </si>
  <si>
    <t>Alumnos, Docentes y Escuelas en Educación Secundaria por Sostenimiento</t>
  </si>
  <si>
    <t>Inicio de Cursos 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</si>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</sst>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4" fillId="33" borderId="10" xfId="56" applyFont="1" applyFill="1" applyBorder="1" applyAlignment="1">
      <alignment horizontal="left" vertical="center" wrapText="1"/>
      <protection/>
    </xf>
    <xf numFmtId="3" fontId="4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45" fillId="34" borderId="10" xfId="54" applyFont="1" applyFill="1" applyBorder="1" applyAlignment="1">
      <alignment horizontal="center" vertical="center"/>
      <protection/>
    </xf>
    <xf numFmtId="0" fontId="45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35" borderId="10" xfId="56" applyFont="1" applyFill="1" applyBorder="1" applyAlignment="1">
      <alignment horizontal="left" vertical="center" wrapText="1"/>
      <protection/>
    </xf>
    <xf numFmtId="3" fontId="5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rmal_Hoja3" xfId="55"/>
    <cellStyle name="Normal_Sostenimient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A29" sqref="A29:A32"/>
    </sheetView>
  </sheetViews>
  <sheetFormatPr defaultColWidth="11.421875" defaultRowHeight="12.75"/>
  <cols>
    <col min="1" max="1" width="13.421875" style="0" bestFit="1" customWidth="1"/>
    <col min="2" max="2" width="14.7109375" style="0" customWidth="1"/>
    <col min="3" max="3" width="8.421875" style="0" customWidth="1"/>
    <col min="4" max="5" width="7.8515625" style="0" customWidth="1"/>
    <col min="6" max="6" width="9.7109375" style="0" customWidth="1"/>
    <col min="7" max="8" width="7.8515625" style="0" customWidth="1"/>
    <col min="9" max="9" width="8.00390625" style="0" customWidth="1"/>
    <col min="10" max="10" width="7.8515625" style="0" customWidth="1"/>
    <col min="11" max="11" width="9.140625" style="0" customWidth="1"/>
    <col min="12" max="12" width="8.8515625" style="0" customWidth="1"/>
  </cols>
  <sheetData>
    <row r="1" spans="1:12" ht="12.7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2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.75" customHeight="1" thickBot="1" thickTop="1">
      <c r="A7" s="11" t="s">
        <v>3</v>
      </c>
      <c r="B7" s="11" t="s">
        <v>17</v>
      </c>
      <c r="C7" s="11" t="s">
        <v>4</v>
      </c>
      <c r="D7" s="11"/>
      <c r="E7" s="11"/>
      <c r="F7" s="11"/>
      <c r="G7" s="11" t="s">
        <v>5</v>
      </c>
      <c r="H7" s="11"/>
      <c r="I7" s="11"/>
      <c r="J7" s="11"/>
      <c r="K7" s="11" t="s">
        <v>6</v>
      </c>
      <c r="L7" s="11" t="s">
        <v>7</v>
      </c>
    </row>
    <row r="8" spans="1:12" ht="21.75" customHeight="1" thickBot="1" thickTop="1">
      <c r="A8" s="13"/>
      <c r="B8" s="13"/>
      <c r="C8" s="10" t="s">
        <v>14</v>
      </c>
      <c r="D8" s="10" t="s">
        <v>15</v>
      </c>
      <c r="E8" s="10" t="s">
        <v>16</v>
      </c>
      <c r="F8" s="10" t="s">
        <v>8</v>
      </c>
      <c r="G8" s="10" t="s">
        <v>14</v>
      </c>
      <c r="H8" s="10" t="s">
        <v>15</v>
      </c>
      <c r="I8" s="10" t="s">
        <v>16</v>
      </c>
      <c r="J8" s="10" t="s">
        <v>8</v>
      </c>
      <c r="K8" s="13"/>
      <c r="L8" s="13"/>
    </row>
    <row r="9" spans="1:12" ht="18" customHeight="1" thickBot="1" thickTop="1">
      <c r="A9" s="16" t="s">
        <v>9</v>
      </c>
      <c r="B9" s="1" t="s">
        <v>0</v>
      </c>
      <c r="C9" s="2">
        <v>4903</v>
      </c>
      <c r="D9" s="2">
        <v>4454</v>
      </c>
      <c r="E9" s="2">
        <v>3984</v>
      </c>
      <c r="F9" s="2">
        <v>13341</v>
      </c>
      <c r="G9" s="2">
        <v>176</v>
      </c>
      <c r="H9" s="2">
        <v>171</v>
      </c>
      <c r="I9" s="2">
        <v>165</v>
      </c>
      <c r="J9" s="2">
        <v>512</v>
      </c>
      <c r="K9" s="2">
        <v>804</v>
      </c>
      <c r="L9" s="3">
        <v>69</v>
      </c>
    </row>
    <row r="10" spans="1:12" ht="18" customHeight="1" thickBot="1" thickTop="1">
      <c r="A10" s="17"/>
      <c r="B10" s="1" t="s">
        <v>1</v>
      </c>
      <c r="C10" s="2">
        <v>4683</v>
      </c>
      <c r="D10" s="2">
        <v>4170</v>
      </c>
      <c r="E10" s="2">
        <v>3989</v>
      </c>
      <c r="F10" s="2">
        <v>12842</v>
      </c>
      <c r="G10" s="2">
        <v>147</v>
      </c>
      <c r="H10" s="2">
        <v>144</v>
      </c>
      <c r="I10" s="2">
        <v>141</v>
      </c>
      <c r="J10" s="2">
        <v>432</v>
      </c>
      <c r="K10" s="2">
        <v>908</v>
      </c>
      <c r="L10" s="3">
        <v>46</v>
      </c>
    </row>
    <row r="11" spans="1:12" ht="18" customHeight="1" thickBot="1" thickTop="1">
      <c r="A11" s="17"/>
      <c r="B11" s="1" t="s">
        <v>2</v>
      </c>
      <c r="C11" s="2">
        <v>536</v>
      </c>
      <c r="D11" s="2">
        <v>414</v>
      </c>
      <c r="E11" s="2">
        <v>441</v>
      </c>
      <c r="F11" s="2">
        <v>1391</v>
      </c>
      <c r="G11" s="2">
        <v>24</v>
      </c>
      <c r="H11" s="2">
        <v>19</v>
      </c>
      <c r="I11" s="2">
        <v>20</v>
      </c>
      <c r="J11" s="2">
        <v>63</v>
      </c>
      <c r="K11" s="2">
        <v>208</v>
      </c>
      <c r="L11" s="3">
        <v>19</v>
      </c>
    </row>
    <row r="12" spans="1:12" ht="18" customHeight="1" thickBot="1" thickTop="1">
      <c r="A12" s="17"/>
      <c r="B12" s="18" t="s">
        <v>8</v>
      </c>
      <c r="C12" s="19">
        <f aca="true" t="shared" si="0" ref="C12:L12">SUM(C9:C11)</f>
        <v>10122</v>
      </c>
      <c r="D12" s="19">
        <f t="shared" si="0"/>
        <v>9038</v>
      </c>
      <c r="E12" s="19">
        <f t="shared" si="0"/>
        <v>8414</v>
      </c>
      <c r="F12" s="19">
        <f t="shared" si="0"/>
        <v>27574</v>
      </c>
      <c r="G12" s="19">
        <f t="shared" si="0"/>
        <v>347</v>
      </c>
      <c r="H12" s="19">
        <f t="shared" si="0"/>
        <v>334</v>
      </c>
      <c r="I12" s="19">
        <f t="shared" si="0"/>
        <v>326</v>
      </c>
      <c r="J12" s="19">
        <f t="shared" si="0"/>
        <v>1007</v>
      </c>
      <c r="K12" s="19">
        <f t="shared" si="0"/>
        <v>1920</v>
      </c>
      <c r="L12" s="19">
        <f t="shared" si="0"/>
        <v>134</v>
      </c>
    </row>
    <row r="13" spans="1:12" ht="18" customHeight="1" thickBot="1" thickTop="1">
      <c r="A13" s="16" t="s">
        <v>10</v>
      </c>
      <c r="B13" s="1" t="s">
        <v>0</v>
      </c>
      <c r="C13" s="2">
        <v>10189</v>
      </c>
      <c r="D13" s="2">
        <v>9811</v>
      </c>
      <c r="E13" s="2">
        <v>8940</v>
      </c>
      <c r="F13" s="2">
        <v>28940</v>
      </c>
      <c r="G13" s="2">
        <v>355</v>
      </c>
      <c r="H13" s="2">
        <v>337</v>
      </c>
      <c r="I13" s="2">
        <v>316</v>
      </c>
      <c r="J13" s="2">
        <v>1008</v>
      </c>
      <c r="K13" s="2">
        <v>2573</v>
      </c>
      <c r="L13" s="2">
        <v>105</v>
      </c>
    </row>
    <row r="14" spans="1:12" ht="18" customHeight="1" thickBot="1" thickTop="1">
      <c r="A14" s="17"/>
      <c r="B14" s="1" t="s">
        <v>1</v>
      </c>
      <c r="C14" s="2">
        <v>6382</v>
      </c>
      <c r="D14" s="2">
        <v>6349</v>
      </c>
      <c r="E14" s="2">
        <v>5718</v>
      </c>
      <c r="F14" s="2">
        <v>18449</v>
      </c>
      <c r="G14" s="2">
        <v>194</v>
      </c>
      <c r="H14" s="2">
        <v>192</v>
      </c>
      <c r="I14" s="2">
        <v>181</v>
      </c>
      <c r="J14" s="2">
        <v>567</v>
      </c>
      <c r="K14" s="2">
        <v>1254</v>
      </c>
      <c r="L14" s="2">
        <v>40</v>
      </c>
    </row>
    <row r="15" spans="1:12" ht="18" customHeight="1" thickBot="1" thickTop="1">
      <c r="A15" s="17"/>
      <c r="B15" s="1" t="s">
        <v>2</v>
      </c>
      <c r="C15" s="2">
        <v>1567</v>
      </c>
      <c r="D15" s="2">
        <v>1424</v>
      </c>
      <c r="E15" s="2">
        <v>1319</v>
      </c>
      <c r="F15" s="2">
        <v>4310</v>
      </c>
      <c r="G15" s="2">
        <v>60</v>
      </c>
      <c r="H15" s="2">
        <v>55</v>
      </c>
      <c r="I15" s="2">
        <v>50</v>
      </c>
      <c r="J15" s="2">
        <v>165</v>
      </c>
      <c r="K15" s="2">
        <v>473</v>
      </c>
      <c r="L15" s="2">
        <v>34</v>
      </c>
    </row>
    <row r="16" spans="1:12" ht="18" customHeight="1" thickBot="1" thickTop="1">
      <c r="A16" s="17"/>
      <c r="B16" s="18" t="s">
        <v>8</v>
      </c>
      <c r="C16" s="19">
        <f aca="true" t="shared" si="1" ref="C16:L16">SUM(C13:C15)</f>
        <v>18138</v>
      </c>
      <c r="D16" s="19">
        <f t="shared" si="1"/>
        <v>17584</v>
      </c>
      <c r="E16" s="19">
        <f t="shared" si="1"/>
        <v>15977</v>
      </c>
      <c r="F16" s="19">
        <f t="shared" si="1"/>
        <v>51699</v>
      </c>
      <c r="G16" s="19">
        <f t="shared" si="1"/>
        <v>609</v>
      </c>
      <c r="H16" s="19">
        <f t="shared" si="1"/>
        <v>584</v>
      </c>
      <c r="I16" s="19">
        <f t="shared" si="1"/>
        <v>547</v>
      </c>
      <c r="J16" s="19">
        <f t="shared" si="1"/>
        <v>1740</v>
      </c>
      <c r="K16" s="19">
        <f t="shared" si="1"/>
        <v>4300</v>
      </c>
      <c r="L16" s="19">
        <f t="shared" si="1"/>
        <v>179</v>
      </c>
    </row>
    <row r="17" spans="1:12" ht="18" customHeight="1" thickBot="1" thickTop="1">
      <c r="A17" s="16" t="s">
        <v>11</v>
      </c>
      <c r="B17" s="1" t="s">
        <v>0</v>
      </c>
      <c r="C17" s="4">
        <v>850</v>
      </c>
      <c r="D17" s="4">
        <v>769</v>
      </c>
      <c r="E17" s="4">
        <v>694</v>
      </c>
      <c r="F17" s="4">
        <v>2313</v>
      </c>
      <c r="G17" s="4">
        <v>27</v>
      </c>
      <c r="H17" s="4">
        <v>26</v>
      </c>
      <c r="I17" s="4">
        <v>25</v>
      </c>
      <c r="J17" s="4">
        <v>78</v>
      </c>
      <c r="K17" s="4">
        <v>149</v>
      </c>
      <c r="L17" s="4">
        <v>10</v>
      </c>
    </row>
    <row r="18" spans="1:12" ht="18" customHeight="1" thickBot="1" thickTop="1">
      <c r="A18" s="17"/>
      <c r="B18" s="1" t="s">
        <v>1</v>
      </c>
      <c r="C18" s="4">
        <v>1225</v>
      </c>
      <c r="D18" s="4">
        <v>1176</v>
      </c>
      <c r="E18" s="4">
        <v>1046</v>
      </c>
      <c r="F18" s="4">
        <v>3447</v>
      </c>
      <c r="G18" s="4">
        <v>40</v>
      </c>
      <c r="H18" s="4">
        <v>36</v>
      </c>
      <c r="I18" s="4">
        <v>33</v>
      </c>
      <c r="J18" s="4">
        <v>109</v>
      </c>
      <c r="K18" s="4">
        <v>247</v>
      </c>
      <c r="L18" s="4">
        <v>11</v>
      </c>
    </row>
    <row r="19" spans="1:12" ht="18" customHeight="1" thickBot="1" thickTop="1">
      <c r="A19" s="17"/>
      <c r="B19" s="1" t="s">
        <v>2</v>
      </c>
      <c r="C19" s="4">
        <v>76</v>
      </c>
      <c r="D19" s="4">
        <v>64</v>
      </c>
      <c r="E19" s="4">
        <v>60</v>
      </c>
      <c r="F19" s="4">
        <v>200</v>
      </c>
      <c r="G19" s="4">
        <v>4</v>
      </c>
      <c r="H19" s="4">
        <v>4</v>
      </c>
      <c r="I19" s="4">
        <v>4</v>
      </c>
      <c r="J19" s="4">
        <v>12</v>
      </c>
      <c r="K19" s="4">
        <v>44</v>
      </c>
      <c r="L19" s="4">
        <v>4</v>
      </c>
    </row>
    <row r="20" spans="1:12" ht="18" customHeight="1" thickBot="1" thickTop="1">
      <c r="A20" s="17"/>
      <c r="B20" s="18" t="s">
        <v>8</v>
      </c>
      <c r="C20" s="19">
        <f aca="true" t="shared" si="2" ref="C20:L20">SUM(C17:C19)</f>
        <v>2151</v>
      </c>
      <c r="D20" s="19">
        <f t="shared" si="2"/>
        <v>2009</v>
      </c>
      <c r="E20" s="19">
        <f t="shared" si="2"/>
        <v>1800</v>
      </c>
      <c r="F20" s="19">
        <f t="shared" si="2"/>
        <v>5960</v>
      </c>
      <c r="G20" s="19">
        <f t="shared" si="2"/>
        <v>71</v>
      </c>
      <c r="H20" s="19">
        <f t="shared" si="2"/>
        <v>66</v>
      </c>
      <c r="I20" s="19">
        <f t="shared" si="2"/>
        <v>62</v>
      </c>
      <c r="J20" s="19">
        <f t="shared" si="2"/>
        <v>199</v>
      </c>
      <c r="K20" s="19">
        <f t="shared" si="2"/>
        <v>440</v>
      </c>
      <c r="L20" s="19">
        <f t="shared" si="2"/>
        <v>25</v>
      </c>
    </row>
    <row r="21" spans="1:12" ht="18" customHeight="1" thickBot="1" thickTop="1">
      <c r="A21" s="16" t="s">
        <v>12</v>
      </c>
      <c r="B21" s="1" t="s">
        <v>0</v>
      </c>
      <c r="C21" s="4">
        <v>13724</v>
      </c>
      <c r="D21" s="4">
        <v>12488</v>
      </c>
      <c r="E21" s="4">
        <v>11328</v>
      </c>
      <c r="F21" s="4">
        <v>37540</v>
      </c>
      <c r="G21" s="4">
        <v>393</v>
      </c>
      <c r="H21" s="4">
        <v>374</v>
      </c>
      <c r="I21" s="4">
        <v>354</v>
      </c>
      <c r="J21" s="4">
        <v>1121</v>
      </c>
      <c r="K21" s="4">
        <v>2140</v>
      </c>
      <c r="L21" s="4">
        <v>89</v>
      </c>
    </row>
    <row r="22" spans="1:12" ht="18" customHeight="1" thickBot="1" thickTop="1">
      <c r="A22" s="17"/>
      <c r="B22" s="1" t="s">
        <v>1</v>
      </c>
      <c r="C22" s="4">
        <v>15915</v>
      </c>
      <c r="D22" s="4">
        <v>14687</v>
      </c>
      <c r="E22" s="4">
        <v>13556</v>
      </c>
      <c r="F22" s="4">
        <v>44158</v>
      </c>
      <c r="G22" s="4">
        <v>431</v>
      </c>
      <c r="H22" s="4">
        <v>412</v>
      </c>
      <c r="I22" s="4">
        <v>389</v>
      </c>
      <c r="J22" s="4">
        <v>1232</v>
      </c>
      <c r="K22" s="4">
        <v>2375</v>
      </c>
      <c r="L22" s="4">
        <v>83</v>
      </c>
    </row>
    <row r="23" spans="1:12" ht="18" customHeight="1" thickBot="1" thickTop="1">
      <c r="A23" s="17"/>
      <c r="B23" s="1" t="s">
        <v>2</v>
      </c>
      <c r="C23" s="4">
        <v>2935</v>
      </c>
      <c r="D23" s="4">
        <v>2755</v>
      </c>
      <c r="E23" s="4">
        <v>2509</v>
      </c>
      <c r="F23" s="4">
        <v>8199</v>
      </c>
      <c r="G23" s="4">
        <v>121</v>
      </c>
      <c r="H23" s="4">
        <v>120</v>
      </c>
      <c r="I23" s="4">
        <v>109</v>
      </c>
      <c r="J23" s="4">
        <v>350</v>
      </c>
      <c r="K23" s="4">
        <v>1013</v>
      </c>
      <c r="L23" s="4">
        <v>95</v>
      </c>
    </row>
    <row r="24" spans="1:12" ht="18" customHeight="1" thickBot="1" thickTop="1">
      <c r="A24" s="17"/>
      <c r="B24" s="18" t="s">
        <v>8</v>
      </c>
      <c r="C24" s="19">
        <f aca="true" t="shared" si="3" ref="C24:L24">SUM(C21:C23)</f>
        <v>32574</v>
      </c>
      <c r="D24" s="19">
        <f t="shared" si="3"/>
        <v>29930</v>
      </c>
      <c r="E24" s="19">
        <f t="shared" si="3"/>
        <v>27393</v>
      </c>
      <c r="F24" s="19">
        <f t="shared" si="3"/>
        <v>89897</v>
      </c>
      <c r="G24" s="19">
        <f t="shared" si="3"/>
        <v>945</v>
      </c>
      <c r="H24" s="19">
        <f t="shared" si="3"/>
        <v>906</v>
      </c>
      <c r="I24" s="19">
        <f t="shared" si="3"/>
        <v>852</v>
      </c>
      <c r="J24" s="19">
        <f t="shared" si="3"/>
        <v>2703</v>
      </c>
      <c r="K24" s="19">
        <f t="shared" si="3"/>
        <v>5528</v>
      </c>
      <c r="L24" s="19">
        <f t="shared" si="3"/>
        <v>267</v>
      </c>
    </row>
    <row r="25" spans="1:12" ht="18" customHeight="1" thickBot="1" thickTop="1">
      <c r="A25" s="16" t="s">
        <v>22</v>
      </c>
      <c r="B25" s="1" t="s">
        <v>0</v>
      </c>
      <c r="C25" s="4">
        <v>958</v>
      </c>
      <c r="D25" s="4">
        <v>894</v>
      </c>
      <c r="E25" s="4">
        <v>849</v>
      </c>
      <c r="F25" s="4">
        <v>2701</v>
      </c>
      <c r="G25" s="4">
        <v>27</v>
      </c>
      <c r="H25" s="4">
        <v>28</v>
      </c>
      <c r="I25" s="4">
        <v>26</v>
      </c>
      <c r="J25" s="4">
        <v>81</v>
      </c>
      <c r="K25" s="4">
        <v>178</v>
      </c>
      <c r="L25" s="4">
        <v>8</v>
      </c>
    </row>
    <row r="26" spans="1:12" ht="18" customHeight="1" thickBot="1" thickTop="1">
      <c r="A26" s="17"/>
      <c r="B26" s="1" t="s">
        <v>1</v>
      </c>
      <c r="C26" s="4">
        <v>1058</v>
      </c>
      <c r="D26" s="4">
        <v>1000</v>
      </c>
      <c r="E26" s="4">
        <v>1009</v>
      </c>
      <c r="F26" s="4">
        <v>3067</v>
      </c>
      <c r="G26" s="4">
        <v>30</v>
      </c>
      <c r="H26" s="4">
        <v>30</v>
      </c>
      <c r="I26" s="4">
        <v>30</v>
      </c>
      <c r="J26" s="4">
        <v>90</v>
      </c>
      <c r="K26" s="4">
        <v>187</v>
      </c>
      <c r="L26" s="4">
        <v>7</v>
      </c>
    </row>
    <row r="27" spans="1:12" ht="18" customHeight="1" thickBot="1" thickTop="1">
      <c r="A27" s="17"/>
      <c r="B27" s="1" t="s">
        <v>2</v>
      </c>
      <c r="C27" s="4">
        <v>172</v>
      </c>
      <c r="D27" s="4">
        <v>176</v>
      </c>
      <c r="E27" s="4">
        <v>149</v>
      </c>
      <c r="F27" s="4">
        <v>497</v>
      </c>
      <c r="G27" s="4">
        <v>10</v>
      </c>
      <c r="H27" s="4">
        <v>8</v>
      </c>
      <c r="I27" s="4">
        <v>8</v>
      </c>
      <c r="J27" s="4">
        <v>26</v>
      </c>
      <c r="K27" s="4">
        <v>74</v>
      </c>
      <c r="L27" s="4">
        <v>9</v>
      </c>
    </row>
    <row r="28" spans="1:12" ht="18" customHeight="1" thickBot="1" thickTop="1">
      <c r="A28" s="17"/>
      <c r="B28" s="20" t="s">
        <v>8</v>
      </c>
      <c r="C28" s="21">
        <f aca="true" t="shared" si="4" ref="C28:L28">SUM(C25:C27)</f>
        <v>2188</v>
      </c>
      <c r="D28" s="21">
        <f t="shared" si="4"/>
        <v>2070</v>
      </c>
      <c r="E28" s="21">
        <f t="shared" si="4"/>
        <v>2007</v>
      </c>
      <c r="F28" s="21">
        <f t="shared" si="4"/>
        <v>6265</v>
      </c>
      <c r="G28" s="21">
        <f t="shared" si="4"/>
        <v>67</v>
      </c>
      <c r="H28" s="21">
        <f t="shared" si="4"/>
        <v>66</v>
      </c>
      <c r="I28" s="21">
        <f t="shared" si="4"/>
        <v>64</v>
      </c>
      <c r="J28" s="21">
        <f t="shared" si="4"/>
        <v>197</v>
      </c>
      <c r="K28" s="21">
        <f t="shared" si="4"/>
        <v>439</v>
      </c>
      <c r="L28" s="21">
        <f t="shared" si="4"/>
        <v>24</v>
      </c>
    </row>
    <row r="29" spans="1:12" ht="18" customHeight="1" thickBot="1" thickTop="1">
      <c r="A29" s="14" t="s">
        <v>13</v>
      </c>
      <c r="B29" s="6" t="s">
        <v>0</v>
      </c>
      <c r="C29" s="7">
        <f>SUM(C9,C13,C17,C21,C25)</f>
        <v>30624</v>
      </c>
      <c r="D29" s="7">
        <f aca="true" t="shared" si="5" ref="D29:L29">SUM(D9,D13,D17,D21,D25)</f>
        <v>28416</v>
      </c>
      <c r="E29" s="7">
        <f t="shared" si="5"/>
        <v>25795</v>
      </c>
      <c r="F29" s="7">
        <f t="shared" si="5"/>
        <v>84835</v>
      </c>
      <c r="G29" s="7">
        <f t="shared" si="5"/>
        <v>978</v>
      </c>
      <c r="H29" s="7">
        <f t="shared" si="5"/>
        <v>936</v>
      </c>
      <c r="I29" s="7">
        <f t="shared" si="5"/>
        <v>886</v>
      </c>
      <c r="J29" s="7">
        <f t="shared" si="5"/>
        <v>2800</v>
      </c>
      <c r="K29" s="7">
        <f t="shared" si="5"/>
        <v>5844</v>
      </c>
      <c r="L29" s="7">
        <f t="shared" si="5"/>
        <v>281</v>
      </c>
    </row>
    <row r="30" spans="1:12" ht="18" customHeight="1" thickBot="1" thickTop="1">
      <c r="A30" s="15"/>
      <c r="B30" s="6" t="s">
        <v>1</v>
      </c>
      <c r="C30" s="7">
        <f aca="true" t="shared" si="6" ref="C30:L31">SUM(C10,C14,C18,C22,C26)</f>
        <v>29263</v>
      </c>
      <c r="D30" s="7">
        <f t="shared" si="6"/>
        <v>27382</v>
      </c>
      <c r="E30" s="7">
        <f t="shared" si="6"/>
        <v>25318</v>
      </c>
      <c r="F30" s="7">
        <f t="shared" si="6"/>
        <v>81963</v>
      </c>
      <c r="G30" s="7">
        <f t="shared" si="6"/>
        <v>842</v>
      </c>
      <c r="H30" s="7">
        <f t="shared" si="6"/>
        <v>814</v>
      </c>
      <c r="I30" s="7">
        <f t="shared" si="6"/>
        <v>774</v>
      </c>
      <c r="J30" s="7">
        <f t="shared" si="6"/>
        <v>2430</v>
      </c>
      <c r="K30" s="7">
        <f t="shared" si="6"/>
        <v>4971</v>
      </c>
      <c r="L30" s="7">
        <f t="shared" si="6"/>
        <v>187</v>
      </c>
    </row>
    <row r="31" spans="1:12" ht="18" customHeight="1" thickBot="1" thickTop="1">
      <c r="A31" s="15"/>
      <c r="B31" s="6" t="s">
        <v>2</v>
      </c>
      <c r="C31" s="7">
        <f t="shared" si="6"/>
        <v>5286</v>
      </c>
      <c r="D31" s="7">
        <f t="shared" si="6"/>
        <v>4833</v>
      </c>
      <c r="E31" s="7">
        <f t="shared" si="6"/>
        <v>4478</v>
      </c>
      <c r="F31" s="7">
        <f t="shared" si="6"/>
        <v>14597</v>
      </c>
      <c r="G31" s="7">
        <f t="shared" si="6"/>
        <v>219</v>
      </c>
      <c r="H31" s="7">
        <f t="shared" si="6"/>
        <v>206</v>
      </c>
      <c r="I31" s="7">
        <f t="shared" si="6"/>
        <v>191</v>
      </c>
      <c r="J31" s="7">
        <f t="shared" si="6"/>
        <v>616</v>
      </c>
      <c r="K31" s="7">
        <f t="shared" si="6"/>
        <v>1812</v>
      </c>
      <c r="L31" s="7">
        <f t="shared" si="6"/>
        <v>161</v>
      </c>
    </row>
    <row r="32" spans="1:12" ht="18" customHeight="1" thickBot="1" thickTop="1">
      <c r="A32" s="15"/>
      <c r="B32" s="8" t="s">
        <v>8</v>
      </c>
      <c r="C32" s="9">
        <f>SUM(C29:C31)</f>
        <v>65173</v>
      </c>
      <c r="D32" s="9">
        <f aca="true" t="shared" si="7" ref="D32:L32">SUM(D29:D31)</f>
        <v>60631</v>
      </c>
      <c r="E32" s="9">
        <f t="shared" si="7"/>
        <v>55591</v>
      </c>
      <c r="F32" s="9">
        <f t="shared" si="7"/>
        <v>181395</v>
      </c>
      <c r="G32" s="9">
        <f t="shared" si="7"/>
        <v>2039</v>
      </c>
      <c r="H32" s="9">
        <f t="shared" si="7"/>
        <v>1956</v>
      </c>
      <c r="I32" s="9">
        <f t="shared" si="7"/>
        <v>1851</v>
      </c>
      <c r="J32" s="9">
        <f t="shared" si="7"/>
        <v>5846</v>
      </c>
      <c r="K32" s="9">
        <f t="shared" si="7"/>
        <v>12627</v>
      </c>
      <c r="L32" s="9">
        <f t="shared" si="7"/>
        <v>629</v>
      </c>
    </row>
    <row r="33" ht="13.5" thickTop="1"/>
  </sheetData>
  <sheetProtection/>
  <mergeCells count="16">
    <mergeCell ref="A29:A32"/>
    <mergeCell ref="A25:A28"/>
    <mergeCell ref="A9:A12"/>
    <mergeCell ref="A13:A16"/>
    <mergeCell ref="A17:A20"/>
    <mergeCell ref="A21:A24"/>
    <mergeCell ref="C7:F7"/>
    <mergeCell ref="G7:J7"/>
    <mergeCell ref="A1:L1"/>
    <mergeCell ref="A2:L2"/>
    <mergeCell ref="A4:L4"/>
    <mergeCell ref="A5:L5"/>
    <mergeCell ref="A7:A8"/>
    <mergeCell ref="B7:B8"/>
    <mergeCell ref="K7:K8"/>
    <mergeCell ref="L7:L8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2012-12-03T18:45:17Z</cp:lastPrinted>
  <dcterms:created xsi:type="dcterms:W3CDTF">2004-12-03T19:46:24Z</dcterms:created>
  <dcterms:modified xsi:type="dcterms:W3CDTF">2013-05-28T01:35:43Z</dcterms:modified>
  <cp:category/>
  <cp:version/>
  <cp:contentType/>
  <cp:contentStatus/>
</cp:coreProperties>
</file>