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<sst xmlns="http://schemas.openxmlformats.org/spreadsheetml/2006/main" count="150" uniqueCount="44">
  <si>
    <t>Municipio</t>
  </si>
  <si>
    <t>2000-2001</t>
  </si>
  <si>
    <t>2001-2002</t>
  </si>
  <si>
    <t>2002-2003</t>
  </si>
  <si>
    <t>Egresados</t>
  </si>
  <si>
    <t>%</t>
  </si>
  <si>
    <t>Ciclo</t>
  </si>
  <si>
    <t>Ensenada</t>
  </si>
  <si>
    <t>Mexicali</t>
  </si>
  <si>
    <t>Tecate</t>
  </si>
  <si>
    <t>Tijuana</t>
  </si>
  <si>
    <t>Rosarito</t>
  </si>
  <si>
    <t>Baja California</t>
  </si>
  <si>
    <t>2003-2004</t>
  </si>
  <si>
    <t>Nuevo Ingreso</t>
  </si>
  <si>
    <t>Ciclo Actual</t>
  </si>
  <si>
    <t>(n-5)</t>
  </si>
  <si>
    <t>n= Ciclo Actual</t>
  </si>
  <si>
    <t>Dirección de Planeación Programación y Presupuesto</t>
  </si>
  <si>
    <t>1999-2000</t>
  </si>
  <si>
    <t>1998-1999</t>
  </si>
  <si>
    <t>1997-1998</t>
  </si>
  <si>
    <t>1996-1997</t>
  </si>
  <si>
    <t>2004-2005</t>
  </si>
  <si>
    <t xml:space="preserve">Eficiencia Terminal Primaria </t>
  </si>
  <si>
    <t>2005-2006</t>
  </si>
  <si>
    <t>2006-2007</t>
  </si>
  <si>
    <t>2007-2008</t>
  </si>
  <si>
    <t>2008-2009</t>
  </si>
  <si>
    <t>001</t>
  </si>
  <si>
    <t>002</t>
  </si>
  <si>
    <t>003</t>
  </si>
  <si>
    <t>004</t>
  </si>
  <si>
    <t>005</t>
  </si>
  <si>
    <t>MPIO</t>
  </si>
  <si>
    <t>CICLOESCOLAR</t>
  </si>
  <si>
    <t>SumaDeAHN1</t>
  </si>
  <si>
    <t>SumaDeAMN1</t>
  </si>
  <si>
    <t>Departamento de Información y Estadística Educativa</t>
  </si>
  <si>
    <t>2009-2010</t>
  </si>
  <si>
    <t>SumOfAHN1</t>
  </si>
  <si>
    <t>SumOfAMN1</t>
  </si>
  <si>
    <t>2010-2011</t>
  </si>
  <si>
    <t>2011-2012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</si>
</sst>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 quotePrefix="1">
      <alignment horizontal="center" vertical="center"/>
    </xf>
    <xf numFmtId="180" fontId="4" fillId="0" borderId="11" xfId="0" applyNumberFormat="1" applyFont="1" applyBorder="1" applyAlignment="1" quotePrefix="1">
      <alignment horizontal="center" vertical="center"/>
    </xf>
    <xf numFmtId="3" fontId="4" fillId="0" borderId="10" xfId="0" applyNumberFormat="1" applyFont="1" applyBorder="1" applyAlignment="1" quotePrefix="1">
      <alignment horizontal="center" vertical="center"/>
    </xf>
    <xf numFmtId="3" fontId="4" fillId="0" borderId="11" xfId="0" applyNumberFormat="1" applyFont="1" applyBorder="1" applyAlignment="1" quotePrefix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9" fillId="0" borderId="11" xfId="58" applyNumberFormat="1" applyFont="1" applyFill="1" applyBorder="1" applyAlignment="1">
      <alignment horizontal="center" vertical="center" wrapText="1"/>
      <protection/>
    </xf>
    <xf numFmtId="3" fontId="1" fillId="0" borderId="11" xfId="0" applyNumberFormat="1" applyFont="1" applyFill="1" applyBorder="1" applyAlignment="1">
      <alignment horizontal="center" vertical="center" wrapText="1"/>
    </xf>
    <xf numFmtId="3" fontId="5" fillId="0" borderId="11" xfId="58" applyNumberFormat="1" applyFont="1" applyFill="1" applyBorder="1" applyAlignment="1">
      <alignment horizontal="center" vertical="center" wrapText="1"/>
      <protection/>
    </xf>
    <xf numFmtId="0" fontId="1" fillId="33" borderId="12" xfId="56" applyFont="1" applyFill="1" applyBorder="1" applyAlignment="1">
      <alignment horizontal="center"/>
      <protection/>
    </xf>
    <xf numFmtId="0" fontId="1" fillId="0" borderId="13" xfId="56" applyFont="1" applyFill="1" applyBorder="1" applyAlignment="1">
      <alignment horizontal="left" wrapText="1"/>
      <protection/>
    </xf>
    <xf numFmtId="0" fontId="1" fillId="0" borderId="13" xfId="56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10" fillId="34" borderId="12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horizontal="right" wrapText="1"/>
      <protection/>
    </xf>
    <xf numFmtId="0" fontId="10" fillId="0" borderId="13" xfId="55" applyFont="1" applyFill="1" applyBorder="1" applyAlignment="1">
      <alignment wrapText="1"/>
      <protection/>
    </xf>
    <xf numFmtId="0" fontId="10" fillId="0" borderId="14" xfId="55" applyFont="1" applyFill="1" applyBorder="1" applyAlignment="1">
      <alignment horizontal="right" wrapText="1"/>
      <protection/>
    </xf>
    <xf numFmtId="0" fontId="10" fillId="34" borderId="12" xfId="57" applyFont="1" applyFill="1" applyBorder="1" applyAlignment="1">
      <alignment horizontal="center"/>
      <protection/>
    </xf>
    <xf numFmtId="0" fontId="10" fillId="0" borderId="13" xfId="57" applyFont="1" applyFill="1" applyBorder="1" applyAlignment="1">
      <alignment wrapText="1"/>
      <protection/>
    </xf>
    <xf numFmtId="0" fontId="10" fillId="0" borderId="13" xfId="57" applyFont="1" applyFill="1" applyBorder="1" applyAlignment="1">
      <alignment horizontal="right" wrapText="1"/>
      <protection/>
    </xf>
    <xf numFmtId="0" fontId="2" fillId="0" borderId="0" xfId="0" applyFont="1" applyAlignment="1">
      <alignment horizontal="center"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horizontal="center"/>
    </xf>
    <xf numFmtId="0" fontId="3" fillId="35" borderId="15" xfId="54" applyFont="1" applyFill="1" applyBorder="1" applyAlignment="1">
      <alignment horizontal="center"/>
      <protection/>
    </xf>
    <xf numFmtId="0" fontId="3" fillId="35" borderId="15" xfId="54" applyFont="1" applyFill="1" applyBorder="1" applyAlignment="1">
      <alignment horizontal="center" vertical="center"/>
      <protection/>
    </xf>
    <xf numFmtId="0" fontId="3" fillId="35" borderId="19" xfId="0" applyNumberFormat="1" applyFont="1" applyFill="1" applyBorder="1" applyAlignment="1">
      <alignment horizontal="center"/>
    </xf>
    <xf numFmtId="0" fontId="3" fillId="35" borderId="10" xfId="54" applyFont="1" applyFill="1" applyBorder="1" applyAlignment="1">
      <alignment horizontal="center"/>
      <protection/>
    </xf>
    <xf numFmtId="0" fontId="3" fillId="35" borderId="10" xfId="54" applyFont="1" applyFill="1" applyBorder="1" applyAlignment="1">
      <alignment horizontal="center" vertical="center"/>
      <protection/>
    </xf>
    <xf numFmtId="0" fontId="2" fillId="36" borderId="11" xfId="0" applyFont="1" applyFill="1" applyBorder="1" applyAlignment="1">
      <alignment horizontal="center" vertical="center"/>
    </xf>
    <xf numFmtId="3" fontId="2" fillId="36" borderId="11" xfId="0" applyNumberFormat="1" applyFont="1" applyFill="1" applyBorder="1" applyAlignment="1">
      <alignment horizontal="center" vertical="center"/>
    </xf>
    <xf numFmtId="180" fontId="2" fillId="36" borderId="11" xfId="0" applyNumberFormat="1" applyFont="1" applyFill="1" applyBorder="1" applyAlignment="1" quotePrefix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rmal_Hoja2_1" xfId="55"/>
    <cellStyle name="Normal_Hoja3" xfId="56"/>
    <cellStyle name="Normal_Hoja3_1" xfId="57"/>
    <cellStyle name="Normal_municipio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showGridLines="0" tabSelected="1" zoomScalePageLayoutView="0" workbookViewId="0" topLeftCell="A1">
      <selection activeCell="A15" sqref="A15:AW15"/>
    </sheetView>
  </sheetViews>
  <sheetFormatPr defaultColWidth="6.28125" defaultRowHeight="12.75"/>
  <cols>
    <col min="1" max="1" width="14.140625" style="1" bestFit="1" customWidth="1"/>
    <col min="2" max="2" width="10.57421875" style="1" hidden="1" customWidth="1"/>
    <col min="3" max="3" width="13.57421875" style="1" hidden="1" customWidth="1"/>
    <col min="4" max="4" width="9.28125" style="1" hidden="1" customWidth="1"/>
    <col min="5" max="5" width="14.140625" style="1" hidden="1" customWidth="1"/>
    <col min="6" max="6" width="12.140625" style="1" hidden="1" customWidth="1"/>
    <col min="7" max="7" width="7.57421875" style="1" hidden="1" customWidth="1"/>
    <col min="8" max="8" width="10.57421875" style="1" hidden="1" customWidth="1"/>
    <col min="9" max="9" width="14.421875" style="1" hidden="1" customWidth="1"/>
    <col min="10" max="10" width="7.00390625" style="1" hidden="1" customWidth="1"/>
    <col min="11" max="11" width="10.57421875" style="1" hidden="1" customWidth="1"/>
    <col min="12" max="12" width="14.421875" style="1" hidden="1" customWidth="1"/>
    <col min="13" max="13" width="8.140625" style="1" hidden="1" customWidth="1"/>
    <col min="14" max="14" width="10.57421875" style="1" hidden="1" customWidth="1"/>
    <col min="15" max="15" width="14.421875" style="1" hidden="1" customWidth="1"/>
    <col min="16" max="16" width="6.8515625" style="1" hidden="1" customWidth="1"/>
    <col min="17" max="17" width="11.7109375" style="1" hidden="1" customWidth="1"/>
    <col min="18" max="18" width="14.421875" style="1" hidden="1" customWidth="1"/>
    <col min="19" max="19" width="6.8515625" style="1" hidden="1" customWidth="1"/>
    <col min="20" max="20" width="13.00390625" style="1" hidden="1" customWidth="1"/>
    <col min="21" max="21" width="14.421875" style="1" hidden="1" customWidth="1"/>
    <col min="22" max="22" width="7.57421875" style="1" hidden="1" customWidth="1"/>
    <col min="23" max="23" width="11.7109375" style="1" hidden="1" customWidth="1"/>
    <col min="24" max="24" width="14.421875" style="1" hidden="1" customWidth="1"/>
    <col min="25" max="25" width="7.421875" style="1" hidden="1" customWidth="1"/>
    <col min="26" max="26" width="11.7109375" style="1" hidden="1" customWidth="1"/>
    <col min="27" max="27" width="14.421875" style="1" hidden="1" customWidth="1"/>
    <col min="28" max="28" width="9.8515625" style="1" hidden="1" customWidth="1"/>
    <col min="29" max="29" width="11.7109375" style="1" hidden="1" customWidth="1"/>
    <col min="30" max="30" width="14.421875" style="1" hidden="1" customWidth="1"/>
    <col min="31" max="31" width="8.421875" style="1" hidden="1" customWidth="1"/>
    <col min="32" max="32" width="11.7109375" style="1" hidden="1" customWidth="1"/>
    <col min="33" max="33" width="14.421875" style="1" hidden="1" customWidth="1"/>
    <col min="34" max="34" width="10.421875" style="1" hidden="1" customWidth="1"/>
    <col min="35" max="35" width="11.7109375" style="1" hidden="1" customWidth="1"/>
    <col min="36" max="36" width="14.57421875" style="1" hidden="1" customWidth="1"/>
    <col min="37" max="37" width="7.8515625" style="1" hidden="1" customWidth="1"/>
    <col min="38" max="38" width="11.7109375" style="1" hidden="1" customWidth="1"/>
    <col min="39" max="39" width="13.57421875" style="1" hidden="1" customWidth="1"/>
    <col min="40" max="40" width="9.7109375" style="1" hidden="1" customWidth="1"/>
    <col min="41" max="41" width="11.7109375" style="1" bestFit="1" customWidth="1"/>
    <col min="42" max="42" width="14.57421875" style="1" bestFit="1" customWidth="1"/>
    <col min="43" max="43" width="8.8515625" style="1" customWidth="1"/>
    <col min="44" max="44" width="13.00390625" style="1" customWidth="1"/>
    <col min="45" max="45" width="13.8515625" style="1" customWidth="1"/>
    <col min="46" max="46" width="11.28125" style="1" customWidth="1"/>
    <col min="47" max="47" width="11.7109375" style="1" bestFit="1" customWidth="1"/>
    <col min="48" max="48" width="14.421875" style="1" bestFit="1" customWidth="1"/>
    <col min="49" max="49" width="12.421875" style="1" customWidth="1"/>
    <col min="50" max="16384" width="6.28125" style="1" customWidth="1"/>
  </cols>
  <sheetData>
    <row r="1" spans="1:49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1:49" ht="12.7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ht="12.75">
      <c r="A3" s="26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</row>
    <row r="4" spans="1:49" ht="12.75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7" spans="1:49" ht="19.5" customHeight="1">
      <c r="A7" s="27" t="s">
        <v>0</v>
      </c>
      <c r="B7" s="28" t="s">
        <v>22</v>
      </c>
      <c r="C7" s="29"/>
      <c r="D7" s="29"/>
      <c r="E7" s="28" t="s">
        <v>21</v>
      </c>
      <c r="F7" s="29"/>
      <c r="G7" s="29"/>
      <c r="H7" s="28" t="s">
        <v>20</v>
      </c>
      <c r="I7" s="29"/>
      <c r="J7" s="29"/>
      <c r="K7" s="28" t="s">
        <v>19</v>
      </c>
      <c r="L7" s="29"/>
      <c r="M7" s="29"/>
      <c r="N7" s="28" t="s">
        <v>1</v>
      </c>
      <c r="O7" s="29"/>
      <c r="P7" s="29"/>
      <c r="Q7" s="29" t="s">
        <v>2</v>
      </c>
      <c r="R7" s="29"/>
      <c r="S7" s="29"/>
      <c r="T7" s="29" t="s">
        <v>3</v>
      </c>
      <c r="U7" s="29"/>
      <c r="V7" s="29"/>
      <c r="W7" s="29" t="s">
        <v>13</v>
      </c>
      <c r="X7" s="29"/>
      <c r="Y7" s="29"/>
      <c r="Z7" s="29" t="s">
        <v>23</v>
      </c>
      <c r="AA7" s="29"/>
      <c r="AB7" s="29"/>
      <c r="AC7" s="29" t="s">
        <v>25</v>
      </c>
      <c r="AD7" s="29"/>
      <c r="AE7" s="29"/>
      <c r="AF7" s="29" t="s">
        <v>26</v>
      </c>
      <c r="AG7" s="29"/>
      <c r="AH7" s="29"/>
      <c r="AI7" s="30" t="s">
        <v>27</v>
      </c>
      <c r="AJ7" s="31"/>
      <c r="AK7" s="32"/>
      <c r="AL7" s="30" t="s">
        <v>28</v>
      </c>
      <c r="AM7" s="31"/>
      <c r="AN7" s="32"/>
      <c r="AO7" s="30" t="s">
        <v>39</v>
      </c>
      <c r="AP7" s="31"/>
      <c r="AQ7" s="32"/>
      <c r="AR7" s="30" t="s">
        <v>42</v>
      </c>
      <c r="AS7" s="31"/>
      <c r="AT7" s="32"/>
      <c r="AU7" s="30" t="s">
        <v>43</v>
      </c>
      <c r="AV7" s="31"/>
      <c r="AW7" s="32"/>
    </row>
    <row r="8" spans="1:49" ht="19.5" customHeight="1">
      <c r="A8" s="33"/>
      <c r="B8" s="34" t="s">
        <v>4</v>
      </c>
      <c r="C8" s="35" t="s">
        <v>14</v>
      </c>
      <c r="D8" s="34" t="s">
        <v>5</v>
      </c>
      <c r="E8" s="34" t="s">
        <v>4</v>
      </c>
      <c r="F8" s="35" t="s">
        <v>14</v>
      </c>
      <c r="G8" s="34" t="s">
        <v>5</v>
      </c>
      <c r="H8" s="34" t="s">
        <v>4</v>
      </c>
      <c r="I8" s="35" t="s">
        <v>14</v>
      </c>
      <c r="J8" s="34" t="s">
        <v>5</v>
      </c>
      <c r="K8" s="34" t="s">
        <v>4</v>
      </c>
      <c r="L8" s="35" t="s">
        <v>14</v>
      </c>
      <c r="M8" s="34" t="s">
        <v>5</v>
      </c>
      <c r="N8" s="34" t="s">
        <v>4</v>
      </c>
      <c r="O8" s="35" t="s">
        <v>14</v>
      </c>
      <c r="P8" s="34" t="s">
        <v>5</v>
      </c>
      <c r="Q8" s="35" t="s">
        <v>4</v>
      </c>
      <c r="R8" s="35" t="s">
        <v>14</v>
      </c>
      <c r="S8" s="34" t="s">
        <v>5</v>
      </c>
      <c r="T8" s="35" t="s">
        <v>4</v>
      </c>
      <c r="U8" s="35" t="s">
        <v>14</v>
      </c>
      <c r="V8" s="34" t="s">
        <v>5</v>
      </c>
      <c r="W8" s="35" t="s">
        <v>4</v>
      </c>
      <c r="X8" s="35" t="s">
        <v>14</v>
      </c>
      <c r="Y8" s="34" t="s">
        <v>5</v>
      </c>
      <c r="Z8" s="35" t="s">
        <v>4</v>
      </c>
      <c r="AA8" s="35" t="s">
        <v>14</v>
      </c>
      <c r="AB8" s="34" t="s">
        <v>5</v>
      </c>
      <c r="AC8" s="35" t="s">
        <v>4</v>
      </c>
      <c r="AD8" s="35" t="s">
        <v>14</v>
      </c>
      <c r="AE8" s="34" t="s">
        <v>5</v>
      </c>
      <c r="AF8" s="35" t="s">
        <v>4</v>
      </c>
      <c r="AG8" s="35" t="s">
        <v>14</v>
      </c>
      <c r="AH8" s="34" t="s">
        <v>5</v>
      </c>
      <c r="AI8" s="35" t="s">
        <v>4</v>
      </c>
      <c r="AJ8" s="35" t="s">
        <v>14</v>
      </c>
      <c r="AK8" s="34" t="s">
        <v>5</v>
      </c>
      <c r="AL8" s="36" t="s">
        <v>4</v>
      </c>
      <c r="AM8" s="36" t="s">
        <v>14</v>
      </c>
      <c r="AN8" s="34" t="s">
        <v>5</v>
      </c>
      <c r="AO8" s="36" t="s">
        <v>4</v>
      </c>
      <c r="AP8" s="36" t="s">
        <v>14</v>
      </c>
      <c r="AQ8" s="34" t="s">
        <v>5</v>
      </c>
      <c r="AR8" s="36" t="s">
        <v>4</v>
      </c>
      <c r="AS8" s="36" t="s">
        <v>14</v>
      </c>
      <c r="AT8" s="34" t="s">
        <v>5</v>
      </c>
      <c r="AU8" s="36" t="s">
        <v>4</v>
      </c>
      <c r="AV8" s="36" t="s">
        <v>14</v>
      </c>
      <c r="AW8" s="34" t="s">
        <v>5</v>
      </c>
    </row>
    <row r="9" spans="1:49" ht="19.5" customHeight="1">
      <c r="A9" s="33"/>
      <c r="B9" s="37" t="s">
        <v>6</v>
      </c>
      <c r="C9" s="38" t="s">
        <v>16</v>
      </c>
      <c r="D9" s="37"/>
      <c r="E9" s="37" t="s">
        <v>6</v>
      </c>
      <c r="F9" s="38" t="s">
        <v>16</v>
      </c>
      <c r="G9" s="37"/>
      <c r="H9" s="37" t="s">
        <v>6</v>
      </c>
      <c r="I9" s="38" t="s">
        <v>16</v>
      </c>
      <c r="J9" s="37"/>
      <c r="K9" s="37" t="s">
        <v>6</v>
      </c>
      <c r="L9" s="38" t="s">
        <v>16</v>
      </c>
      <c r="M9" s="37"/>
      <c r="N9" s="37" t="s">
        <v>6</v>
      </c>
      <c r="O9" s="38" t="s">
        <v>16</v>
      </c>
      <c r="P9" s="37"/>
      <c r="Q9" s="38" t="s">
        <v>15</v>
      </c>
      <c r="R9" s="38" t="s">
        <v>16</v>
      </c>
      <c r="S9" s="37"/>
      <c r="T9" s="38" t="s">
        <v>15</v>
      </c>
      <c r="U9" s="38" t="s">
        <v>16</v>
      </c>
      <c r="V9" s="37"/>
      <c r="W9" s="38" t="s">
        <v>15</v>
      </c>
      <c r="X9" s="38" t="s">
        <v>16</v>
      </c>
      <c r="Y9" s="37"/>
      <c r="Z9" s="38" t="s">
        <v>15</v>
      </c>
      <c r="AA9" s="38" t="s">
        <v>16</v>
      </c>
      <c r="AB9" s="37"/>
      <c r="AC9" s="38" t="s">
        <v>15</v>
      </c>
      <c r="AD9" s="38" t="s">
        <v>16</v>
      </c>
      <c r="AE9" s="37"/>
      <c r="AF9" s="38" t="s">
        <v>15</v>
      </c>
      <c r="AG9" s="38" t="s">
        <v>16</v>
      </c>
      <c r="AH9" s="37"/>
      <c r="AI9" s="38" t="s">
        <v>15</v>
      </c>
      <c r="AJ9" s="38" t="s">
        <v>16</v>
      </c>
      <c r="AK9" s="37"/>
      <c r="AL9" s="39" t="s">
        <v>15</v>
      </c>
      <c r="AM9" s="39" t="s">
        <v>16</v>
      </c>
      <c r="AN9" s="37"/>
      <c r="AO9" s="39" t="s">
        <v>15</v>
      </c>
      <c r="AP9" s="39" t="s">
        <v>16</v>
      </c>
      <c r="AQ9" s="37"/>
      <c r="AR9" s="39" t="s">
        <v>15</v>
      </c>
      <c r="AS9" s="39" t="s">
        <v>16</v>
      </c>
      <c r="AT9" s="37"/>
      <c r="AU9" s="39" t="s">
        <v>15</v>
      </c>
      <c r="AV9" s="39" t="s">
        <v>16</v>
      </c>
      <c r="AW9" s="37"/>
    </row>
    <row r="10" spans="1:49" ht="30" customHeight="1">
      <c r="A10" s="3" t="s">
        <v>7</v>
      </c>
      <c r="B10" s="4">
        <v>6512</v>
      </c>
      <c r="C10" s="4">
        <v>7289</v>
      </c>
      <c r="D10" s="5">
        <f>B10/C10*100</f>
        <v>89.34010152284264</v>
      </c>
      <c r="E10" s="4">
        <v>6887</v>
      </c>
      <c r="F10" s="4">
        <v>8256</v>
      </c>
      <c r="G10" s="5">
        <f>E10/F10*100</f>
        <v>83.41812015503875</v>
      </c>
      <c r="H10" s="4">
        <v>7191</v>
      </c>
      <c r="I10" s="4">
        <v>8261</v>
      </c>
      <c r="J10" s="5">
        <f>H10/I10*100</f>
        <v>87.04757293305894</v>
      </c>
      <c r="K10" s="4">
        <v>7594</v>
      </c>
      <c r="L10" s="4">
        <v>8495</v>
      </c>
      <c r="M10" s="5">
        <f>K10/L10*100</f>
        <v>89.39376103590348</v>
      </c>
      <c r="N10" s="6">
        <v>7602</v>
      </c>
      <c r="O10" s="7">
        <v>8543</v>
      </c>
      <c r="P10" s="5">
        <f>N10/O10*100</f>
        <v>88.98513402785908</v>
      </c>
      <c r="Q10" s="7">
        <v>7914</v>
      </c>
      <c r="R10" s="7">
        <v>9004</v>
      </c>
      <c r="S10" s="5">
        <f aca="true" t="shared" si="0" ref="S10:S15">Q10/R10*100</f>
        <v>87.8942692136828</v>
      </c>
      <c r="T10" s="7">
        <v>8554</v>
      </c>
      <c r="U10" s="8">
        <v>9428</v>
      </c>
      <c r="V10" s="5">
        <f aca="true" t="shared" si="1" ref="V10:V15">T10/U10*100</f>
        <v>90.72974119643614</v>
      </c>
      <c r="W10" s="7">
        <v>8513</v>
      </c>
      <c r="X10" s="8">
        <v>9597</v>
      </c>
      <c r="Y10" s="5">
        <f aca="true" t="shared" si="2" ref="Y10:Y15">W10/X10*100</f>
        <v>88.70480358445347</v>
      </c>
      <c r="Z10" s="12">
        <v>8226</v>
      </c>
      <c r="AA10" s="13">
        <v>9838</v>
      </c>
      <c r="AB10" s="5">
        <v>83.6145558040252</v>
      </c>
      <c r="AC10" s="14">
        <v>8386</v>
      </c>
      <c r="AD10" s="13">
        <v>9573</v>
      </c>
      <c r="AE10" s="5">
        <v>87.60054319440091</v>
      </c>
      <c r="AF10" s="14">
        <v>9047</v>
      </c>
      <c r="AG10" s="13">
        <v>9983</v>
      </c>
      <c r="AH10" s="5">
        <v>90.624060903536</v>
      </c>
      <c r="AI10" s="14">
        <v>9039</v>
      </c>
      <c r="AJ10" s="13">
        <v>9964</v>
      </c>
      <c r="AK10" s="5">
        <f aca="true" t="shared" si="3" ref="AK10:AK15">AI10/AJ10*100</f>
        <v>90.71657968687275</v>
      </c>
      <c r="AL10" s="14">
        <v>9180</v>
      </c>
      <c r="AM10" s="13">
        <v>10100</v>
      </c>
      <c r="AN10" s="5">
        <f aca="true" t="shared" si="4" ref="AN10:AN15">AL10/AM10*100</f>
        <v>90.89108910891089</v>
      </c>
      <c r="AO10" s="14">
        <v>9115</v>
      </c>
      <c r="AP10" s="13">
        <v>9907</v>
      </c>
      <c r="AQ10" s="5">
        <f aca="true" t="shared" si="5" ref="AQ10:AQ15">AO10/AP10*100</f>
        <v>92.00565256889068</v>
      </c>
      <c r="AR10" s="14">
        <v>9220</v>
      </c>
      <c r="AS10" s="14">
        <v>9997</v>
      </c>
      <c r="AT10" s="5">
        <f aca="true" t="shared" si="6" ref="AT10:AT15">AR10/AS10*100</f>
        <v>92.22766830049015</v>
      </c>
      <c r="AU10" s="14">
        <v>9990</v>
      </c>
      <c r="AV10" s="14">
        <v>9886</v>
      </c>
      <c r="AW10" s="5">
        <f aca="true" t="shared" si="7" ref="AW10:AW15">AU10/AV10*100</f>
        <v>101.05199271697349</v>
      </c>
    </row>
    <row r="11" spans="1:49" ht="30" customHeight="1">
      <c r="A11" s="9" t="s">
        <v>8</v>
      </c>
      <c r="B11" s="4">
        <v>14202</v>
      </c>
      <c r="C11" s="4">
        <v>16069</v>
      </c>
      <c r="D11" s="5">
        <f>B11/C11*100</f>
        <v>88.38135540481673</v>
      </c>
      <c r="E11" s="4">
        <v>14664</v>
      </c>
      <c r="F11" s="4">
        <v>16403</v>
      </c>
      <c r="G11" s="5">
        <f>E11/F11*100</f>
        <v>89.39828080229226</v>
      </c>
      <c r="H11" s="4">
        <v>15011</v>
      </c>
      <c r="I11" s="4">
        <v>16299</v>
      </c>
      <c r="J11" s="5">
        <f>H11/I11*100</f>
        <v>92.09767470396957</v>
      </c>
      <c r="K11" s="4">
        <v>15109</v>
      </c>
      <c r="L11" s="4">
        <v>16556</v>
      </c>
      <c r="M11" s="5">
        <f>K11/L11*100</f>
        <v>91.25996617540468</v>
      </c>
      <c r="N11" s="7">
        <v>15623</v>
      </c>
      <c r="O11" s="7">
        <v>16623</v>
      </c>
      <c r="P11" s="5">
        <f>N11/O11*100</f>
        <v>93.98423870540817</v>
      </c>
      <c r="Q11" s="7">
        <v>15766</v>
      </c>
      <c r="R11" s="7">
        <v>17292</v>
      </c>
      <c r="S11" s="5">
        <f t="shared" si="0"/>
        <v>91.17510987739995</v>
      </c>
      <c r="T11" s="7">
        <v>15912</v>
      </c>
      <c r="U11" s="8">
        <v>17399</v>
      </c>
      <c r="V11" s="5">
        <f t="shared" si="1"/>
        <v>91.45353181217311</v>
      </c>
      <c r="W11" s="7">
        <v>16180</v>
      </c>
      <c r="X11" s="8">
        <v>17510</v>
      </c>
      <c r="Y11" s="5">
        <f t="shared" si="2"/>
        <v>92.40434037692748</v>
      </c>
      <c r="Z11" s="12">
        <v>15963</v>
      </c>
      <c r="AA11" s="13">
        <v>17019</v>
      </c>
      <c r="AB11" s="5">
        <v>93.79517010400141</v>
      </c>
      <c r="AC11" s="14">
        <v>16096</v>
      </c>
      <c r="AD11" s="13">
        <v>17520</v>
      </c>
      <c r="AE11" s="5">
        <v>91.87214611872146</v>
      </c>
      <c r="AF11" s="14">
        <v>17123</v>
      </c>
      <c r="AG11" s="13">
        <v>18134</v>
      </c>
      <c r="AH11" s="5">
        <v>94.42483732215727</v>
      </c>
      <c r="AI11" s="14">
        <v>17272</v>
      </c>
      <c r="AJ11" s="13">
        <v>18052</v>
      </c>
      <c r="AK11" s="5">
        <f t="shared" si="3"/>
        <v>95.67914912475072</v>
      </c>
      <c r="AL11" s="14">
        <v>17211</v>
      </c>
      <c r="AM11" s="13">
        <v>18114</v>
      </c>
      <c r="AN11" s="5">
        <f t="shared" si="4"/>
        <v>95.0149055978801</v>
      </c>
      <c r="AO11" s="14">
        <v>17640</v>
      </c>
      <c r="AP11" s="13">
        <v>18376</v>
      </c>
      <c r="AQ11" s="5">
        <f t="shared" si="5"/>
        <v>95.99477579451458</v>
      </c>
      <c r="AR11" s="14">
        <v>18280</v>
      </c>
      <c r="AS11" s="14">
        <v>18628</v>
      </c>
      <c r="AT11" s="5">
        <f t="shared" si="6"/>
        <v>98.13184453510844</v>
      </c>
      <c r="AU11" s="14">
        <v>18223</v>
      </c>
      <c r="AV11" s="14">
        <v>18528</v>
      </c>
      <c r="AW11" s="5">
        <f t="shared" si="7"/>
        <v>98.35384283246978</v>
      </c>
    </row>
    <row r="12" spans="1:49" ht="30" customHeight="1">
      <c r="A12" s="9" t="s">
        <v>9</v>
      </c>
      <c r="B12" s="4">
        <v>1370</v>
      </c>
      <c r="C12" s="4">
        <v>1381</v>
      </c>
      <c r="D12" s="5">
        <f>B12/C12*100</f>
        <v>99.20347574221579</v>
      </c>
      <c r="E12" s="4">
        <v>1452</v>
      </c>
      <c r="F12" s="4">
        <v>1694</v>
      </c>
      <c r="G12" s="5">
        <f>E12/F12*100</f>
        <v>85.71428571428571</v>
      </c>
      <c r="H12" s="4">
        <v>1471</v>
      </c>
      <c r="I12" s="4">
        <v>1545</v>
      </c>
      <c r="J12" s="5">
        <f>H12/I12*100</f>
        <v>95.21035598705502</v>
      </c>
      <c r="K12" s="4">
        <v>1544</v>
      </c>
      <c r="L12" s="4">
        <v>1681</v>
      </c>
      <c r="M12" s="5">
        <f>K12/L12*100</f>
        <v>91.85008923259964</v>
      </c>
      <c r="N12" s="7">
        <v>1687</v>
      </c>
      <c r="O12" s="7">
        <v>1714</v>
      </c>
      <c r="P12" s="5">
        <f>N12/O12*100</f>
        <v>98.42473745624271</v>
      </c>
      <c r="Q12" s="7">
        <v>1728</v>
      </c>
      <c r="R12" s="7">
        <v>1758</v>
      </c>
      <c r="S12" s="5">
        <f t="shared" si="0"/>
        <v>98.29351535836177</v>
      </c>
      <c r="T12" s="7">
        <v>1854</v>
      </c>
      <c r="U12" s="8">
        <v>1981</v>
      </c>
      <c r="V12" s="5">
        <f t="shared" si="1"/>
        <v>93.58909641595154</v>
      </c>
      <c r="W12" s="7">
        <v>1811</v>
      </c>
      <c r="X12" s="8">
        <v>1960</v>
      </c>
      <c r="Y12" s="5">
        <f t="shared" si="2"/>
        <v>92.39795918367348</v>
      </c>
      <c r="Z12" s="12">
        <v>2014</v>
      </c>
      <c r="AA12" s="13">
        <v>2179</v>
      </c>
      <c r="AB12" s="5">
        <v>92.42771913721892</v>
      </c>
      <c r="AC12" s="14">
        <v>2022</v>
      </c>
      <c r="AD12" s="13">
        <v>2182</v>
      </c>
      <c r="AE12" s="5">
        <v>92.66727772685608</v>
      </c>
      <c r="AF12" s="14">
        <v>2204</v>
      </c>
      <c r="AG12" s="13">
        <v>2262</v>
      </c>
      <c r="AH12" s="5">
        <v>97.43589743589743</v>
      </c>
      <c r="AI12" s="14">
        <v>1975</v>
      </c>
      <c r="AJ12" s="13">
        <v>2107</v>
      </c>
      <c r="AK12" s="5">
        <f t="shared" si="3"/>
        <v>93.73516848599905</v>
      </c>
      <c r="AL12" s="14">
        <v>2187</v>
      </c>
      <c r="AM12" s="13">
        <v>2243</v>
      </c>
      <c r="AN12" s="5">
        <f t="shared" si="4"/>
        <v>97.50334373606778</v>
      </c>
      <c r="AO12" s="14">
        <v>2099</v>
      </c>
      <c r="AP12" s="13">
        <v>2160</v>
      </c>
      <c r="AQ12" s="5">
        <f t="shared" si="5"/>
        <v>97.17592592592592</v>
      </c>
      <c r="AR12" s="14">
        <v>2123</v>
      </c>
      <c r="AS12" s="14">
        <v>2261</v>
      </c>
      <c r="AT12" s="5">
        <f t="shared" si="6"/>
        <v>93.89650597080937</v>
      </c>
      <c r="AU12" s="14">
        <v>2101</v>
      </c>
      <c r="AV12" s="14">
        <v>2319</v>
      </c>
      <c r="AW12" s="5">
        <f t="shared" si="7"/>
        <v>90.59939629150496</v>
      </c>
    </row>
    <row r="13" spans="1:49" ht="30" customHeight="1">
      <c r="A13" s="9" t="s">
        <v>10</v>
      </c>
      <c r="B13" s="4">
        <v>19283</v>
      </c>
      <c r="C13" s="4">
        <v>19871</v>
      </c>
      <c r="D13" s="5">
        <f>B13/C13*100</f>
        <v>97.0409138946203</v>
      </c>
      <c r="E13" s="4">
        <v>20726</v>
      </c>
      <c r="F13" s="4">
        <v>21290</v>
      </c>
      <c r="G13" s="5">
        <f>E13/F13*100</f>
        <v>97.35086895255989</v>
      </c>
      <c r="H13" s="4">
        <v>21866</v>
      </c>
      <c r="I13" s="4">
        <v>22429</v>
      </c>
      <c r="J13" s="5">
        <f>H13/I13*100</f>
        <v>97.48985688171562</v>
      </c>
      <c r="K13" s="4">
        <v>22675</v>
      </c>
      <c r="L13" s="4">
        <v>24454</v>
      </c>
      <c r="M13" s="5">
        <f>K13/L13*100</f>
        <v>92.72511654535045</v>
      </c>
      <c r="N13" s="7">
        <v>23974</v>
      </c>
      <c r="O13" s="7">
        <v>26059</v>
      </c>
      <c r="P13" s="5">
        <f>N13/O13*100</f>
        <v>91.99892551517709</v>
      </c>
      <c r="Q13" s="7">
        <v>25381</v>
      </c>
      <c r="R13" s="7">
        <v>26809</v>
      </c>
      <c r="S13" s="5">
        <f t="shared" si="0"/>
        <v>94.67343056436272</v>
      </c>
      <c r="T13" s="7">
        <v>26301</v>
      </c>
      <c r="U13" s="8">
        <v>28462</v>
      </c>
      <c r="V13" s="5">
        <f t="shared" si="1"/>
        <v>92.4074204202094</v>
      </c>
      <c r="W13" s="7">
        <v>27023</v>
      </c>
      <c r="X13" s="8">
        <v>28600</v>
      </c>
      <c r="Y13" s="5">
        <f t="shared" si="2"/>
        <v>94.48601398601399</v>
      </c>
      <c r="Z13" s="12">
        <v>27824</v>
      </c>
      <c r="AA13" s="13">
        <v>29180</v>
      </c>
      <c r="AB13" s="5">
        <v>95.35298149417409</v>
      </c>
      <c r="AC13" s="14">
        <v>28615</v>
      </c>
      <c r="AD13" s="13">
        <v>29736</v>
      </c>
      <c r="AE13" s="5">
        <v>96.23015873015873</v>
      </c>
      <c r="AF13" s="14">
        <v>30412</v>
      </c>
      <c r="AG13" s="13">
        <v>31330</v>
      </c>
      <c r="AH13" s="5">
        <v>97.06990105330354</v>
      </c>
      <c r="AI13" s="14">
        <v>30192</v>
      </c>
      <c r="AJ13" s="13">
        <v>32319</v>
      </c>
      <c r="AK13" s="5">
        <f t="shared" si="3"/>
        <v>93.41873201522324</v>
      </c>
      <c r="AL13" s="14">
        <v>30523</v>
      </c>
      <c r="AM13" s="13">
        <v>32207</v>
      </c>
      <c r="AN13" s="5">
        <f t="shared" si="4"/>
        <v>94.77132300431583</v>
      </c>
      <c r="AO13" s="14">
        <v>30682</v>
      </c>
      <c r="AP13" s="13">
        <v>32491</v>
      </c>
      <c r="AQ13" s="5">
        <f t="shared" si="5"/>
        <v>94.43230433042996</v>
      </c>
      <c r="AR13" s="14">
        <v>31108</v>
      </c>
      <c r="AS13" s="14">
        <v>33545</v>
      </c>
      <c r="AT13" s="5">
        <f t="shared" si="6"/>
        <v>92.73513191235654</v>
      </c>
      <c r="AU13" s="14">
        <v>32686</v>
      </c>
      <c r="AV13" s="14">
        <v>33963</v>
      </c>
      <c r="AW13" s="5">
        <f t="shared" si="7"/>
        <v>96.24002591054972</v>
      </c>
    </row>
    <row r="14" spans="1:49" ht="30" customHeight="1">
      <c r="A14" s="9" t="s">
        <v>11</v>
      </c>
      <c r="B14" s="10">
        <v>1120</v>
      </c>
      <c r="C14" s="10"/>
      <c r="D14" s="5"/>
      <c r="E14" s="10">
        <v>1162</v>
      </c>
      <c r="F14" s="10"/>
      <c r="G14" s="5"/>
      <c r="H14" s="10">
        <v>1198</v>
      </c>
      <c r="I14" s="10"/>
      <c r="J14" s="5"/>
      <c r="K14" s="10">
        <v>1652</v>
      </c>
      <c r="L14" s="10"/>
      <c r="M14" s="5"/>
      <c r="N14" s="11">
        <v>1722</v>
      </c>
      <c r="O14" s="11"/>
      <c r="P14" s="5"/>
      <c r="Q14" s="11">
        <v>1763</v>
      </c>
      <c r="R14" s="11">
        <v>1367</v>
      </c>
      <c r="S14" s="5">
        <f t="shared" si="0"/>
        <v>128.96854425749817</v>
      </c>
      <c r="T14" s="11">
        <v>1895</v>
      </c>
      <c r="U14" s="8">
        <v>1535</v>
      </c>
      <c r="V14" s="5">
        <f t="shared" si="1"/>
        <v>123.4527687296417</v>
      </c>
      <c r="W14" s="11">
        <v>2034</v>
      </c>
      <c r="X14" s="8">
        <v>1610</v>
      </c>
      <c r="Y14" s="5">
        <f t="shared" si="2"/>
        <v>126.33540372670808</v>
      </c>
      <c r="Z14" s="12">
        <v>2102</v>
      </c>
      <c r="AA14" s="13">
        <v>2071</v>
      </c>
      <c r="AB14" s="5">
        <v>101.49686141960406</v>
      </c>
      <c r="AC14" s="14">
        <v>1942</v>
      </c>
      <c r="AD14" s="13">
        <v>2118</v>
      </c>
      <c r="AE14" s="5">
        <v>91.69027384324835</v>
      </c>
      <c r="AF14" s="14">
        <v>2032</v>
      </c>
      <c r="AG14" s="13">
        <v>2198</v>
      </c>
      <c r="AH14" s="5">
        <v>92.4476797088262</v>
      </c>
      <c r="AI14" s="14">
        <v>2146</v>
      </c>
      <c r="AJ14" s="13">
        <v>2063</v>
      </c>
      <c r="AK14" s="5">
        <f t="shared" si="3"/>
        <v>104.02326708676684</v>
      </c>
      <c r="AL14" s="14">
        <v>2141</v>
      </c>
      <c r="AM14" s="13">
        <v>2404</v>
      </c>
      <c r="AN14" s="5">
        <f t="shared" si="4"/>
        <v>89.05990016638935</v>
      </c>
      <c r="AO14" s="14">
        <v>2242</v>
      </c>
      <c r="AP14" s="13">
        <v>2448</v>
      </c>
      <c r="AQ14" s="5">
        <f t="shared" si="5"/>
        <v>91.58496732026144</v>
      </c>
      <c r="AR14" s="14">
        <v>2163</v>
      </c>
      <c r="AS14" s="14">
        <v>2231</v>
      </c>
      <c r="AT14" s="5">
        <f t="shared" si="6"/>
        <v>96.95203944419542</v>
      </c>
      <c r="AU14" s="14">
        <v>2237</v>
      </c>
      <c r="AV14" s="14">
        <v>2263</v>
      </c>
      <c r="AW14" s="5">
        <f t="shared" si="7"/>
        <v>98.85108263367212</v>
      </c>
    </row>
    <row r="15" spans="1:49" ht="30" customHeight="1">
      <c r="A15" s="40" t="s">
        <v>12</v>
      </c>
      <c r="B15" s="41">
        <f>SUM(B10:B14)</f>
        <v>42487</v>
      </c>
      <c r="C15" s="41">
        <f>SUM(C10:C14)</f>
        <v>44610</v>
      </c>
      <c r="D15" s="42">
        <f>B15/C15*100</f>
        <v>95.24097735933648</v>
      </c>
      <c r="E15" s="41">
        <f>SUM(E10:E14)</f>
        <v>44891</v>
      </c>
      <c r="F15" s="41">
        <f>SUM(F10:F14)</f>
        <v>47643</v>
      </c>
      <c r="G15" s="42">
        <f>E15/F15*100</f>
        <v>94.2237054761455</v>
      </c>
      <c r="H15" s="41">
        <f>SUM(H10:H14)</f>
        <v>46737</v>
      </c>
      <c r="I15" s="41">
        <f>SUM(I10:I14)</f>
        <v>48534</v>
      </c>
      <c r="J15" s="42">
        <f>H15/I15*100</f>
        <v>96.29744096921745</v>
      </c>
      <c r="K15" s="41">
        <f>SUM(K10:K14)</f>
        <v>48574</v>
      </c>
      <c r="L15" s="41">
        <f>SUM(L10:L14)</f>
        <v>51186</v>
      </c>
      <c r="M15" s="42">
        <f>K15/L15*100</f>
        <v>94.89704215996562</v>
      </c>
      <c r="N15" s="41">
        <f>SUM(N10:N14)</f>
        <v>50608</v>
      </c>
      <c r="O15" s="41">
        <f>SUM(O10:O14)</f>
        <v>52939</v>
      </c>
      <c r="P15" s="42">
        <f>N15/O15*100</f>
        <v>95.59681898033587</v>
      </c>
      <c r="Q15" s="41">
        <f>SUM(Q10:Q14)</f>
        <v>52552</v>
      </c>
      <c r="R15" s="41">
        <f>SUM(R10:R14)</f>
        <v>56230</v>
      </c>
      <c r="S15" s="42">
        <f t="shared" si="0"/>
        <v>93.45900764716345</v>
      </c>
      <c r="T15" s="41">
        <f>SUM(T10:T14)</f>
        <v>54516</v>
      </c>
      <c r="U15" s="41">
        <f>SUM(U10:U14)</f>
        <v>58805</v>
      </c>
      <c r="V15" s="42">
        <f t="shared" si="1"/>
        <v>92.70640251679279</v>
      </c>
      <c r="W15" s="41">
        <f>SUM(W10:W14)</f>
        <v>55561</v>
      </c>
      <c r="X15" s="41">
        <f>SUM(X10:X14)</f>
        <v>59277</v>
      </c>
      <c r="Y15" s="42">
        <f t="shared" si="2"/>
        <v>93.73112674393104</v>
      </c>
      <c r="Z15" s="41">
        <v>56129</v>
      </c>
      <c r="AA15" s="41">
        <v>60287</v>
      </c>
      <c r="AB15" s="42">
        <v>93.10299069451126</v>
      </c>
      <c r="AC15" s="41">
        <v>57061</v>
      </c>
      <c r="AD15" s="41">
        <v>61129</v>
      </c>
      <c r="AE15" s="42">
        <v>93.34522076264949</v>
      </c>
      <c r="AF15" s="41">
        <f>SUM(AF10:AF14)</f>
        <v>60818</v>
      </c>
      <c r="AG15" s="41">
        <f>SUM(AG10:AG14)</f>
        <v>63907</v>
      </c>
      <c r="AH15" s="42">
        <v>95.1664136949004</v>
      </c>
      <c r="AI15" s="41">
        <f>SUM(AI10:AI14)</f>
        <v>60624</v>
      </c>
      <c r="AJ15" s="41">
        <f>SUM(AJ10:AJ14)</f>
        <v>64505</v>
      </c>
      <c r="AK15" s="42">
        <f t="shared" si="3"/>
        <v>93.9834121385939</v>
      </c>
      <c r="AL15" s="41">
        <f>SUM(AL10:AL14)</f>
        <v>61242</v>
      </c>
      <c r="AM15" s="41">
        <f>SUM(AM10:AM14)</f>
        <v>65068</v>
      </c>
      <c r="AN15" s="42">
        <f t="shared" si="4"/>
        <v>94.119997541034</v>
      </c>
      <c r="AO15" s="41">
        <f>SUM(AO10:AO14)</f>
        <v>61778</v>
      </c>
      <c r="AP15" s="41">
        <f>SUM(AP10:AP14)</f>
        <v>65382</v>
      </c>
      <c r="AQ15" s="42">
        <f t="shared" si="5"/>
        <v>94.48777951118045</v>
      </c>
      <c r="AR15" s="41">
        <f>SUM(AR10:AR14)</f>
        <v>62894</v>
      </c>
      <c r="AS15" s="41">
        <f>SUM(AS10:AS14)</f>
        <v>66662</v>
      </c>
      <c r="AT15" s="42">
        <f t="shared" si="6"/>
        <v>94.34760433230326</v>
      </c>
      <c r="AU15" s="41">
        <f>SUM(AU10:AU14)</f>
        <v>65237</v>
      </c>
      <c r="AV15" s="41">
        <f>SUM(AV10:AV14)</f>
        <v>66959</v>
      </c>
      <c r="AW15" s="42">
        <f t="shared" si="7"/>
        <v>97.42827700533162</v>
      </c>
    </row>
    <row r="16" ht="12.75">
      <c r="A16" s="1" t="s">
        <v>17</v>
      </c>
    </row>
  </sheetData>
  <sheetProtection/>
  <mergeCells count="21">
    <mergeCell ref="AO7:AQ7"/>
    <mergeCell ref="AI7:AK7"/>
    <mergeCell ref="AR7:AT7"/>
    <mergeCell ref="AF7:AH7"/>
    <mergeCell ref="E7:G7"/>
    <mergeCell ref="B7:D7"/>
    <mergeCell ref="K7:M7"/>
    <mergeCell ref="H7:J7"/>
    <mergeCell ref="W7:Y7"/>
    <mergeCell ref="Q7:S7"/>
    <mergeCell ref="AC7:AE7"/>
    <mergeCell ref="Z7:AB7"/>
    <mergeCell ref="AL7:AN7"/>
    <mergeCell ref="AU7:AW7"/>
    <mergeCell ref="A1:AW1"/>
    <mergeCell ref="A2:AW2"/>
    <mergeCell ref="A3:AW3"/>
    <mergeCell ref="A4:AW4"/>
    <mergeCell ref="A7:A9"/>
    <mergeCell ref="N7:P7"/>
    <mergeCell ref="T7:V7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2" sqref="D2:D6"/>
    </sheetView>
  </sheetViews>
  <sheetFormatPr defaultColWidth="11.421875" defaultRowHeight="12.75"/>
  <sheetData>
    <row r="1" spans="1:3" ht="14.25">
      <c r="A1" s="19" t="s">
        <v>34</v>
      </c>
      <c r="B1" s="19" t="s">
        <v>36</v>
      </c>
      <c r="C1" s="19" t="s">
        <v>37</v>
      </c>
    </row>
    <row r="2" spans="1:4" ht="14.25">
      <c r="A2" s="21" t="s">
        <v>29</v>
      </c>
      <c r="B2" s="20">
        <v>5065</v>
      </c>
      <c r="C2" s="20">
        <v>4821</v>
      </c>
      <c r="D2">
        <f>SUM(B2:C2)</f>
        <v>9886</v>
      </c>
    </row>
    <row r="3" spans="1:4" ht="14.25">
      <c r="A3" s="21" t="s">
        <v>30</v>
      </c>
      <c r="B3" s="20">
        <v>9472</v>
      </c>
      <c r="C3" s="20">
        <v>9056</v>
      </c>
      <c r="D3">
        <f>SUM(B3:C3)</f>
        <v>18528</v>
      </c>
    </row>
    <row r="4" spans="1:4" ht="14.25">
      <c r="A4" s="21" t="s">
        <v>31</v>
      </c>
      <c r="B4" s="20">
        <v>1181</v>
      </c>
      <c r="C4" s="20">
        <v>1138</v>
      </c>
      <c r="D4">
        <f>SUM(B4:C4)</f>
        <v>2319</v>
      </c>
    </row>
    <row r="5" spans="1:4" ht="14.25">
      <c r="A5" s="21" t="s">
        <v>32</v>
      </c>
      <c r="B5" s="20">
        <v>17234</v>
      </c>
      <c r="C5" s="20">
        <v>16729</v>
      </c>
      <c r="D5">
        <f>SUM(B5:C5)</f>
        <v>33963</v>
      </c>
    </row>
    <row r="6" spans="1:4" ht="14.25">
      <c r="A6" s="21" t="s">
        <v>33</v>
      </c>
      <c r="B6" s="20">
        <v>1192</v>
      </c>
      <c r="C6" s="20">
        <v>1071</v>
      </c>
      <c r="D6">
        <f>SUM(B6:C6)</f>
        <v>2263</v>
      </c>
    </row>
    <row r="7" ht="12.75">
      <c r="D7">
        <f>SUM(D2:D6)</f>
        <v>66959</v>
      </c>
    </row>
    <row r="8" spans="1:4" ht="14.25">
      <c r="A8" s="19" t="s">
        <v>34</v>
      </c>
      <c r="B8" s="19" t="s">
        <v>36</v>
      </c>
      <c r="C8" s="19" t="s">
        <v>37</v>
      </c>
      <c r="D8" s="19"/>
    </row>
    <row r="9" spans="1:4" ht="14.25">
      <c r="A9" s="21" t="s">
        <v>29</v>
      </c>
      <c r="B9" s="20">
        <v>5094</v>
      </c>
      <c r="C9" s="20">
        <v>4903</v>
      </c>
      <c r="D9" s="20">
        <f>SUM(B9:C9)</f>
        <v>9997</v>
      </c>
    </row>
    <row r="10" spans="1:4" ht="14.25">
      <c r="A10" s="21" t="s">
        <v>30</v>
      </c>
      <c r="B10" s="20">
        <v>9557</v>
      </c>
      <c r="C10" s="20">
        <v>9071</v>
      </c>
      <c r="D10" s="20">
        <f>SUM(B10:C10)</f>
        <v>18628</v>
      </c>
    </row>
    <row r="11" spans="1:4" ht="14.25">
      <c r="A11" s="21" t="s">
        <v>31</v>
      </c>
      <c r="B11" s="20">
        <v>1181</v>
      </c>
      <c r="C11" s="20">
        <v>1080</v>
      </c>
      <c r="D11" s="20">
        <f>SUM(B11:C11)</f>
        <v>2261</v>
      </c>
    </row>
    <row r="12" spans="1:4" ht="14.25">
      <c r="A12" s="21" t="s">
        <v>32</v>
      </c>
      <c r="B12" s="20">
        <v>17123</v>
      </c>
      <c r="C12" s="20">
        <v>16422</v>
      </c>
      <c r="D12" s="20">
        <f>SUM(B12:C12)</f>
        <v>33545</v>
      </c>
    </row>
    <row r="13" spans="1:4" ht="14.25">
      <c r="A13" s="21" t="s">
        <v>33</v>
      </c>
      <c r="B13" s="20">
        <v>1177</v>
      </c>
      <c r="C13" s="20">
        <v>1054</v>
      </c>
      <c r="D13" s="20">
        <f>SUM(B13:C13)</f>
        <v>2231</v>
      </c>
    </row>
    <row r="14" ht="14.25">
      <c r="D14" s="22">
        <f>SUM(D9:D13)</f>
        <v>66662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9" sqref="E19:E24"/>
    </sheetView>
  </sheetViews>
  <sheetFormatPr defaultColWidth="11.421875" defaultRowHeight="12.75"/>
  <sheetData>
    <row r="1" spans="1:4" ht="12.75">
      <c r="A1" s="15" t="s">
        <v>34</v>
      </c>
      <c r="B1" s="15" t="s">
        <v>35</v>
      </c>
      <c r="C1" s="15" t="s">
        <v>40</v>
      </c>
      <c r="D1" s="15" t="s">
        <v>41</v>
      </c>
    </row>
    <row r="2" spans="1:5" ht="12.75">
      <c r="A2" s="16" t="s">
        <v>29</v>
      </c>
      <c r="B2" s="17">
        <v>2004</v>
      </c>
      <c r="C2" s="17">
        <v>5111</v>
      </c>
      <c r="D2" s="17">
        <v>4796</v>
      </c>
      <c r="E2" s="18">
        <f>SUM(C2:D2)</f>
        <v>9907</v>
      </c>
    </row>
    <row r="3" spans="1:5" ht="12.75">
      <c r="A3" s="16" t="s">
        <v>30</v>
      </c>
      <c r="B3" s="17">
        <v>2004</v>
      </c>
      <c r="C3" s="17">
        <v>9432</v>
      </c>
      <c r="D3" s="17">
        <v>8944</v>
      </c>
      <c r="E3" s="18">
        <f>SUM(C3:D3)</f>
        <v>18376</v>
      </c>
    </row>
    <row r="4" spans="1:5" ht="12.75">
      <c r="A4" s="16" t="s">
        <v>31</v>
      </c>
      <c r="B4" s="17">
        <v>2004</v>
      </c>
      <c r="C4" s="17">
        <v>1151</v>
      </c>
      <c r="D4" s="17">
        <v>1009</v>
      </c>
      <c r="E4" s="18">
        <f>SUM(C4:D4)</f>
        <v>2160</v>
      </c>
    </row>
    <row r="5" spans="1:5" ht="12.75">
      <c r="A5" s="16" t="s">
        <v>32</v>
      </c>
      <c r="B5" s="17">
        <v>2004</v>
      </c>
      <c r="C5" s="17">
        <v>16595</v>
      </c>
      <c r="D5" s="17">
        <v>15896</v>
      </c>
      <c r="E5" s="18">
        <f>SUM(C5:D5)</f>
        <v>32491</v>
      </c>
    </row>
    <row r="6" spans="1:5" ht="12.75">
      <c r="A6" s="16" t="s">
        <v>33</v>
      </c>
      <c r="B6" s="17">
        <v>2004</v>
      </c>
      <c r="C6" s="17">
        <v>1253</v>
      </c>
      <c r="D6" s="17">
        <v>1195</v>
      </c>
      <c r="E6" s="18">
        <f>SUM(C6:D6)</f>
        <v>2448</v>
      </c>
    </row>
    <row r="7" ht="12.75">
      <c r="E7" s="18">
        <f>SUM(E2:E6)</f>
        <v>65382</v>
      </c>
    </row>
    <row r="10" spans="1:4" ht="14.25">
      <c r="A10" s="23" t="s">
        <v>34</v>
      </c>
      <c r="B10" s="23" t="s">
        <v>35</v>
      </c>
      <c r="C10" s="23" t="s">
        <v>36</v>
      </c>
      <c r="D10" s="23" t="s">
        <v>37</v>
      </c>
    </row>
    <row r="11" spans="1:5" ht="14.25">
      <c r="A11" s="24" t="s">
        <v>29</v>
      </c>
      <c r="B11" s="25">
        <v>2005</v>
      </c>
      <c r="C11" s="25">
        <v>5094</v>
      </c>
      <c r="D11" s="25">
        <v>4903</v>
      </c>
      <c r="E11">
        <f>SUM(C11:D11)</f>
        <v>9997</v>
      </c>
    </row>
    <row r="12" spans="1:5" ht="14.25">
      <c r="A12" s="24" t="s">
        <v>30</v>
      </c>
      <c r="B12" s="25">
        <v>2005</v>
      </c>
      <c r="C12" s="25">
        <v>9557</v>
      </c>
      <c r="D12" s="25">
        <v>9071</v>
      </c>
      <c r="E12">
        <f>SUM(C12:D12)</f>
        <v>18628</v>
      </c>
    </row>
    <row r="13" spans="1:5" ht="14.25">
      <c r="A13" s="24" t="s">
        <v>31</v>
      </c>
      <c r="B13" s="25">
        <v>2005</v>
      </c>
      <c r="C13" s="25">
        <v>1181</v>
      </c>
      <c r="D13" s="25">
        <v>1080</v>
      </c>
      <c r="E13">
        <f>SUM(C13:D13)</f>
        <v>2261</v>
      </c>
    </row>
    <row r="14" spans="1:5" ht="14.25">
      <c r="A14" s="24" t="s">
        <v>32</v>
      </c>
      <c r="B14" s="25">
        <v>2005</v>
      </c>
      <c r="C14" s="25">
        <v>17123</v>
      </c>
      <c r="D14" s="25">
        <v>16422</v>
      </c>
      <c r="E14">
        <f>SUM(C14:D14)</f>
        <v>33545</v>
      </c>
    </row>
    <row r="15" spans="1:5" ht="14.25">
      <c r="A15" s="24" t="s">
        <v>33</v>
      </c>
      <c r="B15" s="25">
        <v>2005</v>
      </c>
      <c r="C15" s="25">
        <v>1177</v>
      </c>
      <c r="D15" s="25">
        <v>1054</v>
      </c>
      <c r="E15">
        <f>SUM(C15:D15)</f>
        <v>2231</v>
      </c>
    </row>
    <row r="16" ht="12.75">
      <c r="E16">
        <f>SUM(E11:E15)</f>
        <v>66662</v>
      </c>
    </row>
    <row r="18" spans="1:4" ht="14.25">
      <c r="A18" s="23" t="s">
        <v>34</v>
      </c>
      <c r="B18" s="23" t="s">
        <v>35</v>
      </c>
      <c r="C18" s="23" t="s">
        <v>36</v>
      </c>
      <c r="D18" s="23" t="s">
        <v>37</v>
      </c>
    </row>
    <row r="19" spans="1:5" ht="14.25">
      <c r="A19" s="24" t="s">
        <v>29</v>
      </c>
      <c r="B19" s="25">
        <v>2006</v>
      </c>
      <c r="C19" s="25">
        <v>5065</v>
      </c>
      <c r="D19" s="25">
        <v>4821</v>
      </c>
      <c r="E19">
        <f>SUM(C19:D19)</f>
        <v>9886</v>
      </c>
    </row>
    <row r="20" spans="1:5" ht="14.25">
      <c r="A20" s="24" t="s">
        <v>30</v>
      </c>
      <c r="B20" s="25">
        <v>2006</v>
      </c>
      <c r="C20" s="25">
        <v>9472</v>
      </c>
      <c r="D20" s="25">
        <v>9056</v>
      </c>
      <c r="E20">
        <f>SUM(C20:D20)</f>
        <v>18528</v>
      </c>
    </row>
    <row r="21" spans="1:5" ht="14.25">
      <c r="A21" s="24" t="s">
        <v>31</v>
      </c>
      <c r="B21" s="25">
        <v>2006</v>
      </c>
      <c r="C21" s="25">
        <v>1181</v>
      </c>
      <c r="D21" s="25">
        <v>1138</v>
      </c>
      <c r="E21">
        <f>SUM(C21:D21)</f>
        <v>2319</v>
      </c>
    </row>
    <row r="22" spans="1:5" ht="14.25">
      <c r="A22" s="24" t="s">
        <v>32</v>
      </c>
      <c r="B22" s="25">
        <v>2006</v>
      </c>
      <c r="C22" s="25">
        <v>17234</v>
      </c>
      <c r="D22" s="25">
        <v>16729</v>
      </c>
      <c r="E22">
        <f>SUM(C22:D22)</f>
        <v>33963</v>
      </c>
    </row>
    <row r="23" spans="1:5" ht="14.25">
      <c r="A23" s="24" t="s">
        <v>33</v>
      </c>
      <c r="B23" s="25">
        <v>2006</v>
      </c>
      <c r="C23" s="25">
        <v>1192</v>
      </c>
      <c r="D23" s="25">
        <v>1071</v>
      </c>
      <c r="E23">
        <f>SUM(C23:D23)</f>
        <v>2263</v>
      </c>
    </row>
    <row r="24" ht="12.75">
      <c r="E24">
        <f>SUM(E19:E23)</f>
        <v>66959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2011-01-07T22:26:15Z</cp:lastPrinted>
  <dcterms:created xsi:type="dcterms:W3CDTF">2005-01-12T20:33:57Z</dcterms:created>
  <dcterms:modified xsi:type="dcterms:W3CDTF">2013-05-28T20:12:48Z</dcterms:modified>
  <cp:category/>
  <cp:version/>
  <cp:contentType/>
  <cp:contentStatus/>
</cp:coreProperties>
</file>