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6" windowWidth="12120" windowHeight="7668" activeTab="0"/>
  </bookViews>
  <sheets>
    <sheet name="Hoja1" sheetId="1" r:id="rId1"/>
    <sheet name="Grafica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<sst xmlns="http://schemas.openxmlformats.org/spreadsheetml/2006/main" count="49" uniqueCount="38">
  <si>
    <t>Dirección de Planeación Programación y Presupuesto</t>
  </si>
  <si>
    <t>Evolución de Matrícula  Primaria</t>
  </si>
  <si>
    <t>Ciclo Escolar</t>
  </si>
  <si>
    <t>Ensenada</t>
  </si>
  <si>
    <t>Mexicali</t>
  </si>
  <si>
    <t>Tecate</t>
  </si>
  <si>
    <t>Tijuana</t>
  </si>
  <si>
    <t>Rosarito</t>
  </si>
  <si>
    <t>Baja California</t>
  </si>
  <si>
    <t>2000-2001</t>
  </si>
  <si>
    <t>2001-2002</t>
  </si>
  <si>
    <t>2002-2003</t>
  </si>
  <si>
    <t>2003-2004</t>
  </si>
  <si>
    <t>2004-2005</t>
  </si>
  <si>
    <t>Incremento</t>
  </si>
  <si>
    <t>2000-2001/2001-2002</t>
  </si>
  <si>
    <t>2002-2003/2003-2004</t>
  </si>
  <si>
    <t>2003-2004/2004-2005</t>
  </si>
  <si>
    <t>Porcentaje de Incremento</t>
  </si>
  <si>
    <t>2005-2006</t>
  </si>
  <si>
    <t>2006-2007</t>
  </si>
  <si>
    <t>2001-2002/2002-2003</t>
  </si>
  <si>
    <t>2004-2005/2005-2006</t>
  </si>
  <si>
    <t>2005-2006/2006-2007</t>
  </si>
  <si>
    <t>2007-2008</t>
  </si>
  <si>
    <t>2006-2007/2007-2008</t>
  </si>
  <si>
    <t>Departamento de Información y Estadística Educativa</t>
  </si>
  <si>
    <t>2008-2009</t>
  </si>
  <si>
    <t>2007-2008/2008-2009</t>
  </si>
  <si>
    <t>2009-2010</t>
  </si>
  <si>
    <t>2008-2009/2009-2010</t>
  </si>
  <si>
    <t>2010-2011</t>
  </si>
  <si>
    <t>2009-2010/2010-2011</t>
  </si>
  <si>
    <t>2009-2010/2009-2011</t>
  </si>
  <si>
    <t>2011-2012</t>
  </si>
  <si>
    <t>2012-2013</t>
  </si>
  <si>
    <t>2011-2012/2012-2013</t>
  </si>
  <si>
    <t>2010-2011/2011-2012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</si>
</sst>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"/>
    <numFmt numFmtId="182" formatCode="0.0"/>
    <numFmt numFmtId="183" formatCode="#,##0.0\ &quot;€&quot;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Tahoma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Tahoma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Serie Histórica Matrícula Primaria</a:t>
            </a:r>
          </a:p>
        </c:rich>
      </c:tx>
      <c:layout>
        <c:manualLayout>
          <c:xMode val="factor"/>
          <c:yMode val="factor"/>
          <c:x val="0.012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4875"/>
          <c:w val="0.968"/>
          <c:h val="0.7035"/>
        </c:manualLayout>
      </c:layout>
      <c:lineChart>
        <c:grouping val="standard"/>
        <c:varyColors val="0"/>
        <c:ser>
          <c:idx val="0"/>
          <c:order val="0"/>
          <c:tx>
            <c:strRef>
              <c:f>'[1]Pag48'!$G$7</c:f>
              <c:strCache>
                <c:ptCount val="1"/>
                <c:pt idx="0">
                  <c:v>Baja California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'[1]Pag48'!$A$15:$A$20</c:f>
              <c:strCache>
                <c:ptCount val="6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</c:strCache>
            </c:strRef>
          </c:cat>
          <c:val>
            <c:numRef>
              <c:f>'[1]Pag48'!$G$15:$G$20</c:f>
              <c:numCache>
                <c:ptCount val="6"/>
                <c:pt idx="0">
                  <c:v>408909</c:v>
                </c:pt>
                <c:pt idx="1">
                  <c:v>414131</c:v>
                </c:pt>
                <c:pt idx="2">
                  <c:v>408642</c:v>
                </c:pt>
                <c:pt idx="3">
                  <c:v>404354</c:v>
                </c:pt>
                <c:pt idx="4">
                  <c:v>404566</c:v>
                </c:pt>
                <c:pt idx="5">
                  <c:v>403020</c:v>
                </c:pt>
              </c:numCache>
            </c:numRef>
          </c:val>
          <c:smooth val="0"/>
        </c:ser>
        <c:marker val="1"/>
        <c:axId val="37734790"/>
        <c:axId val="4068791"/>
      </c:lineChart>
      <c:catAx>
        <c:axId val="37734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8791"/>
        <c:crosses val="autoZero"/>
        <c:auto val="1"/>
        <c:lblOffset val="100"/>
        <c:tickLblSkip val="1"/>
        <c:noMultiLvlLbl val="0"/>
      </c:catAx>
      <c:valAx>
        <c:axId val="4068791"/>
        <c:scaling>
          <c:orientation val="minMax"/>
          <c:min val="38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34790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7"/>
          <c:y val="0.92275"/>
          <c:w val="0.256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Serie Histórica Primaria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75"/>
          <c:w val="0.9705"/>
          <c:h val="0.7725"/>
        </c:manualLayout>
      </c:layout>
      <c:lineChart>
        <c:grouping val="standard"/>
        <c:varyColors val="0"/>
        <c:ser>
          <c:idx val="0"/>
          <c:order val="0"/>
          <c:tx>
            <c:v>Ensenada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2001-2002</c:v>
              </c:pt>
              <c:pt idx="1">
                <c:v>2002-2003</c:v>
              </c:pt>
              <c:pt idx="2">
                <c:v>2003-2004</c:v>
              </c:pt>
              <c:pt idx="3">
                <c:v>2004-2005</c:v>
              </c:pt>
              <c:pt idx="4">
                <c:v>2005-2006</c:v>
              </c:pt>
              <c:pt idx="5">
                <c:v>2006-2007</c:v>
              </c:pt>
            </c:strLit>
          </c:cat>
          <c:val>
            <c:numLit>
              <c:ptCount val="6"/>
              <c:pt idx="0">
                <c:v>55407</c:v>
              </c:pt>
              <c:pt idx="1">
                <c:v>56296</c:v>
              </c:pt>
              <c:pt idx="2">
                <c:v>57085</c:v>
              </c:pt>
              <c:pt idx="3">
                <c:v>56663</c:v>
              </c:pt>
              <c:pt idx="4">
                <c:v>57227</c:v>
              </c:pt>
              <c:pt idx="5">
                <c:v>57756</c:v>
              </c:pt>
            </c:numLit>
          </c:val>
          <c:smooth val="0"/>
        </c:ser>
        <c:ser>
          <c:idx val="1"/>
          <c:order val="1"/>
          <c:tx>
            <c:v>Mexicali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2001-2002</c:v>
              </c:pt>
              <c:pt idx="1">
                <c:v>2002-2003</c:v>
              </c:pt>
              <c:pt idx="2">
                <c:v>2003-2004</c:v>
              </c:pt>
              <c:pt idx="3">
                <c:v>2004-2005</c:v>
              </c:pt>
              <c:pt idx="4">
                <c:v>2005-2006</c:v>
              </c:pt>
              <c:pt idx="5">
                <c:v>2006-2007</c:v>
              </c:pt>
            </c:strLit>
          </c:cat>
          <c:val>
            <c:numLit>
              <c:ptCount val="6"/>
              <c:pt idx="0">
                <c:v>103426</c:v>
              </c:pt>
              <c:pt idx="1">
                <c:v>104317</c:v>
              </c:pt>
              <c:pt idx="2">
                <c:v>104977</c:v>
              </c:pt>
              <c:pt idx="3">
                <c:v>106165</c:v>
              </c:pt>
              <c:pt idx="4">
                <c:v>107619</c:v>
              </c:pt>
              <c:pt idx="5">
                <c:v>109135</c:v>
              </c:pt>
            </c:numLit>
          </c:val>
          <c:smooth val="0"/>
        </c:ser>
        <c:ser>
          <c:idx val="2"/>
          <c:order val="2"/>
          <c:tx>
            <c:v>Tecate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2001-2002</c:v>
              </c:pt>
              <c:pt idx="1">
                <c:v>2002-2003</c:v>
              </c:pt>
              <c:pt idx="2">
                <c:v>2003-2004</c:v>
              </c:pt>
              <c:pt idx="3">
                <c:v>2004-2005</c:v>
              </c:pt>
              <c:pt idx="4">
                <c:v>2005-2006</c:v>
              </c:pt>
              <c:pt idx="5">
                <c:v>2006-2007</c:v>
              </c:pt>
            </c:strLit>
          </c:cat>
          <c:val>
            <c:numLit>
              <c:ptCount val="6"/>
              <c:pt idx="0">
                <c:v>12375</c:v>
              </c:pt>
              <c:pt idx="1">
                <c:v>12825</c:v>
              </c:pt>
              <c:pt idx="2">
                <c:v>12906</c:v>
              </c:pt>
              <c:pt idx="3">
                <c:v>13134</c:v>
              </c:pt>
              <c:pt idx="4">
                <c:v>13236</c:v>
              </c:pt>
              <c:pt idx="5">
                <c:v>13401</c:v>
              </c:pt>
            </c:numLit>
          </c:val>
          <c:smooth val="0"/>
        </c:ser>
        <c:ser>
          <c:idx val="3"/>
          <c:order val="3"/>
          <c:tx>
            <c:v>Tijuana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2001-2002</c:v>
              </c:pt>
              <c:pt idx="1">
                <c:v>2002-2003</c:v>
              </c:pt>
              <c:pt idx="2">
                <c:v>2003-2004</c:v>
              </c:pt>
              <c:pt idx="3">
                <c:v>2004-2005</c:v>
              </c:pt>
              <c:pt idx="4">
                <c:v>2005-2006</c:v>
              </c:pt>
              <c:pt idx="5">
                <c:v>2006-2007</c:v>
              </c:pt>
            </c:strLit>
          </c:cat>
          <c:val>
            <c:numLit>
              <c:ptCount val="6"/>
              <c:pt idx="0">
                <c:v>175682</c:v>
              </c:pt>
              <c:pt idx="1">
                <c:v>181203</c:v>
              </c:pt>
              <c:pt idx="2">
                <c:v>184761</c:v>
              </c:pt>
              <c:pt idx="3">
                <c:v>188261</c:v>
              </c:pt>
              <c:pt idx="4">
                <c:v>191729</c:v>
              </c:pt>
              <c:pt idx="5">
                <c:v>194475</c:v>
              </c:pt>
            </c:numLit>
          </c:val>
          <c:smooth val="0"/>
        </c:ser>
        <c:ser>
          <c:idx val="4"/>
          <c:order val="4"/>
          <c:tx>
            <c:v>Rosarito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2001-2002</c:v>
              </c:pt>
              <c:pt idx="1">
                <c:v>2002-2003</c:v>
              </c:pt>
              <c:pt idx="2">
                <c:v>2003-2004</c:v>
              </c:pt>
              <c:pt idx="3">
                <c:v>2004-2005</c:v>
              </c:pt>
              <c:pt idx="4">
                <c:v>2005-2006</c:v>
              </c:pt>
              <c:pt idx="5">
                <c:v>2006-2007</c:v>
              </c:pt>
            </c:strLit>
          </c:cat>
          <c:val>
            <c:numLit>
              <c:ptCount val="6"/>
              <c:pt idx="0">
                <c:v>11469</c:v>
              </c:pt>
              <c:pt idx="1">
                <c:v>11892</c:v>
              </c:pt>
              <c:pt idx="2">
                <c:v>12355</c:v>
              </c:pt>
              <c:pt idx="3">
                <c:v>12771</c:v>
              </c:pt>
              <c:pt idx="4">
                <c:v>12884</c:v>
              </c:pt>
              <c:pt idx="5">
                <c:v>13289</c:v>
              </c:pt>
            </c:numLit>
          </c:val>
          <c:smooth val="0"/>
        </c:ser>
        <c:ser>
          <c:idx val="5"/>
          <c:order val="5"/>
          <c:tx>
            <c:v>Baja California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6"/>
              <c:pt idx="0">
                <c:v>2001-2002</c:v>
              </c:pt>
              <c:pt idx="1">
                <c:v>2002-2003</c:v>
              </c:pt>
              <c:pt idx="2">
                <c:v>2003-2004</c:v>
              </c:pt>
              <c:pt idx="3">
                <c:v>2004-2005</c:v>
              </c:pt>
              <c:pt idx="4">
                <c:v>2005-2006</c:v>
              </c:pt>
              <c:pt idx="5">
                <c:v>2006-2007</c:v>
              </c:pt>
            </c:strLit>
          </c:cat>
          <c:val>
            <c:numLit>
              <c:ptCount val="6"/>
              <c:pt idx="0">
                <c:v>358359</c:v>
              </c:pt>
              <c:pt idx="1">
                <c:v>366533</c:v>
              </c:pt>
              <c:pt idx="2">
                <c:v>372084</c:v>
              </c:pt>
              <c:pt idx="3">
                <c:v>376994</c:v>
              </c:pt>
              <c:pt idx="4">
                <c:v>382695</c:v>
              </c:pt>
              <c:pt idx="5">
                <c:v>388056</c:v>
              </c:pt>
            </c:numLit>
          </c:val>
          <c:smooth val="0"/>
        </c:ser>
        <c:marker val="1"/>
        <c:axId val="36619120"/>
        <c:axId val="61136625"/>
      </c:lineChart>
      <c:catAx>
        <c:axId val="36619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6625"/>
        <c:crosses val="autoZero"/>
        <c:auto val="1"/>
        <c:lblOffset val="100"/>
        <c:tickLblSkip val="1"/>
        <c:noMultiLvlLbl val="0"/>
      </c:catAx>
      <c:valAx>
        <c:axId val="61136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9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075"/>
          <c:y val="0.938"/>
          <c:w val="0.769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476250</xdr:colOff>
      <xdr:row>35</xdr:row>
      <xdr:rowOff>85725</xdr:rowOff>
    </xdr:to>
    <xdr:graphicFrame>
      <xdr:nvGraphicFramePr>
        <xdr:cNvPr id="1" name="Chart 1025"/>
        <xdr:cNvGraphicFramePr/>
      </xdr:nvGraphicFramePr>
      <xdr:xfrm>
        <a:off x="6029325" y="1619250"/>
        <a:ext cx="4286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76200</xdr:rowOff>
    </xdr:from>
    <xdr:to>
      <xdr:col>7</xdr:col>
      <xdr:colOff>190500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66675" y="2181225"/>
        <a:ext cx="5600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45">
        <row r="7">
          <cell r="G7" t="str">
            <v>Baja California</v>
          </cell>
        </row>
        <row r="15">
          <cell r="A15" t="str">
            <v>2007-2008</v>
          </cell>
          <cell r="G15">
            <v>408909</v>
          </cell>
        </row>
        <row r="16">
          <cell r="A16" t="str">
            <v>2008-2009</v>
          </cell>
          <cell r="G16">
            <v>414131</v>
          </cell>
        </row>
        <row r="17">
          <cell r="A17" t="str">
            <v>2009-2010</v>
          </cell>
          <cell r="G17">
            <v>408642</v>
          </cell>
        </row>
        <row r="18">
          <cell r="A18" t="str">
            <v>2010-2011</v>
          </cell>
          <cell r="G18">
            <v>404354</v>
          </cell>
        </row>
        <row r="19">
          <cell r="A19" t="str">
            <v>2011-2012</v>
          </cell>
          <cell r="G19">
            <v>404566</v>
          </cell>
        </row>
        <row r="20">
          <cell r="A20" t="str">
            <v>2012-2013</v>
          </cell>
          <cell r="G20">
            <v>403020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43">
      <selection activeCell="A1" sqref="A1:G1"/>
    </sheetView>
  </sheetViews>
  <sheetFormatPr defaultColWidth="11.421875" defaultRowHeight="12.75"/>
  <cols>
    <col min="1" max="1" width="22.421875" style="1" customWidth="1"/>
    <col min="2" max="2" width="9.8515625" style="1" bestFit="1" customWidth="1"/>
    <col min="3" max="3" width="8.7109375" style="1" bestFit="1" customWidth="1"/>
    <col min="4" max="4" width="7.140625" style="1" bestFit="1" customWidth="1"/>
    <col min="5" max="5" width="7.8515625" style="1" bestFit="1" customWidth="1"/>
    <col min="6" max="6" width="8.421875" style="1" bestFit="1" customWidth="1"/>
    <col min="7" max="7" width="14.57421875" style="1" bestFit="1" customWidth="1"/>
    <col min="8" max="16384" width="11.421875" style="1" customWidth="1"/>
  </cols>
  <sheetData>
    <row r="1" spans="1:7" ht="12.75">
      <c r="A1" s="9"/>
      <c r="B1" s="9"/>
      <c r="C1" s="9"/>
      <c r="D1" s="9"/>
      <c r="E1" s="9"/>
      <c r="F1" s="9"/>
      <c r="G1" s="9"/>
    </row>
    <row r="2" spans="1:7" ht="12.75">
      <c r="A2" s="9" t="s">
        <v>0</v>
      </c>
      <c r="B2" s="9"/>
      <c r="C2" s="9"/>
      <c r="D2" s="9"/>
      <c r="E2" s="9"/>
      <c r="F2" s="9"/>
      <c r="G2" s="9"/>
    </row>
    <row r="3" spans="1:7" ht="12.75">
      <c r="A3" s="9" t="s">
        <v>26</v>
      </c>
      <c r="B3" s="9"/>
      <c r="C3" s="9"/>
      <c r="D3" s="9"/>
      <c r="E3" s="9"/>
      <c r="F3" s="9"/>
      <c r="G3" s="9"/>
    </row>
    <row r="4" spans="1:7" ht="12.75">
      <c r="A4" s="9" t="s">
        <v>1</v>
      </c>
      <c r="B4" s="9"/>
      <c r="C4" s="9"/>
      <c r="D4" s="9"/>
      <c r="E4" s="9"/>
      <c r="F4" s="9"/>
      <c r="G4" s="9"/>
    </row>
    <row r="7" spans="1:7" ht="12.75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</row>
    <row r="8" spans="1:7" ht="12.75" customHeight="1" hidden="1">
      <c r="A8" s="2" t="s">
        <v>9</v>
      </c>
      <c r="B8" s="3">
        <v>54442</v>
      </c>
      <c r="C8" s="3">
        <v>103058</v>
      </c>
      <c r="D8" s="3">
        <v>12139</v>
      </c>
      <c r="E8" s="3">
        <v>169162</v>
      </c>
      <c r="F8" s="3">
        <v>10997</v>
      </c>
      <c r="G8" s="3">
        <v>349798</v>
      </c>
    </row>
    <row r="9" spans="1:7" ht="12.75" customHeight="1" hidden="1">
      <c r="A9" s="2" t="s">
        <v>10</v>
      </c>
      <c r="B9" s="3">
        <v>55407</v>
      </c>
      <c r="C9" s="3">
        <v>103426</v>
      </c>
      <c r="D9" s="3">
        <v>12375</v>
      </c>
      <c r="E9" s="3">
        <v>175682</v>
      </c>
      <c r="F9" s="3">
        <v>11469</v>
      </c>
      <c r="G9" s="3">
        <v>358359</v>
      </c>
    </row>
    <row r="10" spans="1:7" ht="12.75" customHeight="1" hidden="1">
      <c r="A10" s="2" t="s">
        <v>11</v>
      </c>
      <c r="B10" s="3">
        <v>56296</v>
      </c>
      <c r="C10" s="3">
        <v>104317</v>
      </c>
      <c r="D10" s="3">
        <v>12825</v>
      </c>
      <c r="E10" s="3">
        <v>181203</v>
      </c>
      <c r="F10" s="3">
        <v>11892</v>
      </c>
      <c r="G10" s="3">
        <v>366533</v>
      </c>
    </row>
    <row r="11" spans="1:7" ht="12.75">
      <c r="A11" s="2" t="s">
        <v>12</v>
      </c>
      <c r="B11" s="3">
        <v>57085</v>
      </c>
      <c r="C11" s="3">
        <v>104977</v>
      </c>
      <c r="D11" s="3">
        <v>12906</v>
      </c>
      <c r="E11" s="3">
        <v>184761</v>
      </c>
      <c r="F11" s="3">
        <v>12355</v>
      </c>
      <c r="G11" s="3">
        <v>372084</v>
      </c>
    </row>
    <row r="12" spans="1:7" ht="12.75">
      <c r="A12" s="2" t="s">
        <v>13</v>
      </c>
      <c r="B12" s="3">
        <v>56663</v>
      </c>
      <c r="C12" s="3">
        <v>106165</v>
      </c>
      <c r="D12" s="3">
        <v>13134</v>
      </c>
      <c r="E12" s="3">
        <v>188261</v>
      </c>
      <c r="F12" s="3">
        <v>12771</v>
      </c>
      <c r="G12" s="3">
        <v>376994</v>
      </c>
    </row>
    <row r="13" spans="1:7" ht="12.75">
      <c r="A13" s="4" t="s">
        <v>19</v>
      </c>
      <c r="B13" s="5">
        <v>57227</v>
      </c>
      <c r="C13" s="5">
        <v>107619</v>
      </c>
      <c r="D13" s="5">
        <v>13236</v>
      </c>
      <c r="E13" s="5">
        <v>191729</v>
      </c>
      <c r="F13" s="5">
        <v>12884</v>
      </c>
      <c r="G13" s="5">
        <v>382695</v>
      </c>
    </row>
    <row r="14" spans="1:7" ht="12.75">
      <c r="A14" s="6" t="s">
        <v>20</v>
      </c>
      <c r="B14" s="5">
        <v>57756</v>
      </c>
      <c r="C14" s="5">
        <v>109135</v>
      </c>
      <c r="D14" s="5">
        <v>13401</v>
      </c>
      <c r="E14" s="5">
        <v>194475</v>
      </c>
      <c r="F14" s="5">
        <v>13289</v>
      </c>
      <c r="G14" s="5">
        <v>388056</v>
      </c>
    </row>
    <row r="15" spans="1:7" ht="12.75">
      <c r="A15" s="6" t="s">
        <v>24</v>
      </c>
      <c r="B15" s="5">
        <v>60108</v>
      </c>
      <c r="C15" s="5">
        <v>115783</v>
      </c>
      <c r="D15" s="5">
        <v>13920</v>
      </c>
      <c r="E15" s="5">
        <v>205072</v>
      </c>
      <c r="F15" s="5">
        <v>14026</v>
      </c>
      <c r="G15" s="5">
        <f aca="true" t="shared" si="0" ref="G15:G20">SUM(B15:F15)</f>
        <v>408909</v>
      </c>
    </row>
    <row r="16" spans="1:7" ht="12.75">
      <c r="A16" s="6" t="s">
        <v>27</v>
      </c>
      <c r="B16" s="5">
        <v>61086</v>
      </c>
      <c r="C16" s="5">
        <v>117207</v>
      </c>
      <c r="D16" s="5">
        <v>13900</v>
      </c>
      <c r="E16" s="5">
        <v>207917</v>
      </c>
      <c r="F16" s="5">
        <v>14021</v>
      </c>
      <c r="G16" s="5">
        <f t="shared" si="0"/>
        <v>414131</v>
      </c>
    </row>
    <row r="17" spans="1:7" ht="12.75">
      <c r="A17" s="6" t="s">
        <v>29</v>
      </c>
      <c r="B17" s="5">
        <v>60814</v>
      </c>
      <c r="C17" s="5">
        <v>117063</v>
      </c>
      <c r="D17" s="5">
        <v>13438</v>
      </c>
      <c r="E17" s="5">
        <v>203515</v>
      </c>
      <c r="F17" s="5">
        <v>13812</v>
      </c>
      <c r="G17" s="5">
        <f t="shared" si="0"/>
        <v>408642</v>
      </c>
    </row>
    <row r="18" spans="1:7" ht="12.75">
      <c r="A18" s="6" t="s">
        <v>31</v>
      </c>
      <c r="B18" s="5">
        <v>61799</v>
      </c>
      <c r="C18" s="5">
        <v>115280</v>
      </c>
      <c r="D18" s="5">
        <v>13170</v>
      </c>
      <c r="E18" s="5">
        <v>200598</v>
      </c>
      <c r="F18" s="5">
        <v>13507</v>
      </c>
      <c r="G18" s="5">
        <f t="shared" si="0"/>
        <v>404354</v>
      </c>
    </row>
    <row r="19" spans="1:7" ht="12.75">
      <c r="A19" s="6" t="s">
        <v>34</v>
      </c>
      <c r="B19" s="5">
        <v>62839</v>
      </c>
      <c r="C19" s="5">
        <v>115138</v>
      </c>
      <c r="D19" s="5">
        <v>12970</v>
      </c>
      <c r="E19" s="5">
        <v>200027</v>
      </c>
      <c r="F19" s="5">
        <v>13592</v>
      </c>
      <c r="G19" s="5">
        <f t="shared" si="0"/>
        <v>404566</v>
      </c>
    </row>
    <row r="20" spans="1:7" ht="12.75" customHeight="1" hidden="1">
      <c r="A20" s="6" t="s">
        <v>35</v>
      </c>
      <c r="B20" s="5">
        <v>63390</v>
      </c>
      <c r="C20" s="5">
        <v>114118</v>
      </c>
      <c r="D20" s="5">
        <v>12892</v>
      </c>
      <c r="E20" s="5">
        <v>198974</v>
      </c>
      <c r="F20" s="5">
        <v>13646</v>
      </c>
      <c r="G20" s="5">
        <f t="shared" si="0"/>
        <v>403020</v>
      </c>
    </row>
    <row r="21" spans="1:7" ht="12.75" customHeight="1" hidden="1">
      <c r="A21" s="8" t="s">
        <v>14</v>
      </c>
      <c r="B21" s="8"/>
      <c r="C21" s="8"/>
      <c r="D21" s="8"/>
      <c r="E21" s="8"/>
      <c r="F21" s="8"/>
      <c r="G21" s="8"/>
    </row>
    <row r="22" spans="1:7" ht="12.75" customHeight="1" hidden="1">
      <c r="A22" s="4" t="s">
        <v>15</v>
      </c>
      <c r="B22" s="5">
        <f aca="true" t="shared" si="1" ref="B22:G33">B9-B8</f>
        <v>965</v>
      </c>
      <c r="C22" s="5">
        <f t="shared" si="1"/>
        <v>368</v>
      </c>
      <c r="D22" s="5">
        <f t="shared" si="1"/>
        <v>236</v>
      </c>
      <c r="E22" s="5">
        <f t="shared" si="1"/>
        <v>6520</v>
      </c>
      <c r="F22" s="5">
        <f t="shared" si="1"/>
        <v>472</v>
      </c>
      <c r="G22" s="5">
        <f t="shared" si="1"/>
        <v>8561</v>
      </c>
    </row>
    <row r="23" spans="1:7" ht="12.75">
      <c r="A23" s="4" t="s">
        <v>21</v>
      </c>
      <c r="B23" s="5">
        <f t="shared" si="1"/>
        <v>889</v>
      </c>
      <c r="C23" s="5">
        <f t="shared" si="1"/>
        <v>891</v>
      </c>
      <c r="D23" s="5">
        <f t="shared" si="1"/>
        <v>450</v>
      </c>
      <c r="E23" s="5">
        <f t="shared" si="1"/>
        <v>5521</v>
      </c>
      <c r="F23" s="5">
        <f t="shared" si="1"/>
        <v>423</v>
      </c>
      <c r="G23" s="5">
        <f t="shared" si="1"/>
        <v>8174</v>
      </c>
    </row>
    <row r="24" spans="1:7" ht="12.75">
      <c r="A24" s="4" t="s">
        <v>16</v>
      </c>
      <c r="B24" s="5">
        <f t="shared" si="1"/>
        <v>789</v>
      </c>
      <c r="C24" s="5">
        <f t="shared" si="1"/>
        <v>660</v>
      </c>
      <c r="D24" s="5">
        <f t="shared" si="1"/>
        <v>81</v>
      </c>
      <c r="E24" s="5">
        <f t="shared" si="1"/>
        <v>3558</v>
      </c>
      <c r="F24" s="5">
        <f t="shared" si="1"/>
        <v>463</v>
      </c>
      <c r="G24" s="5">
        <f t="shared" si="1"/>
        <v>5551</v>
      </c>
    </row>
    <row r="25" spans="1:7" ht="12.75">
      <c r="A25" s="4" t="s">
        <v>17</v>
      </c>
      <c r="B25" s="5">
        <f t="shared" si="1"/>
        <v>-422</v>
      </c>
      <c r="C25" s="5">
        <f t="shared" si="1"/>
        <v>1188</v>
      </c>
      <c r="D25" s="5">
        <f t="shared" si="1"/>
        <v>228</v>
      </c>
      <c r="E25" s="5">
        <f t="shared" si="1"/>
        <v>3500</v>
      </c>
      <c r="F25" s="5">
        <f t="shared" si="1"/>
        <v>416</v>
      </c>
      <c r="G25" s="5">
        <f t="shared" si="1"/>
        <v>4910</v>
      </c>
    </row>
    <row r="26" spans="1:7" ht="12.75">
      <c r="A26" s="4" t="s">
        <v>22</v>
      </c>
      <c r="B26" s="5">
        <f t="shared" si="1"/>
        <v>564</v>
      </c>
      <c r="C26" s="5">
        <f t="shared" si="1"/>
        <v>1454</v>
      </c>
      <c r="D26" s="5">
        <f t="shared" si="1"/>
        <v>102</v>
      </c>
      <c r="E26" s="5">
        <f t="shared" si="1"/>
        <v>3468</v>
      </c>
      <c r="F26" s="5">
        <f t="shared" si="1"/>
        <v>113</v>
      </c>
      <c r="G26" s="5">
        <f t="shared" si="1"/>
        <v>5701</v>
      </c>
    </row>
    <row r="27" spans="1:7" ht="12.75">
      <c r="A27" s="4" t="s">
        <v>23</v>
      </c>
      <c r="B27" s="5">
        <f t="shared" si="1"/>
        <v>529</v>
      </c>
      <c r="C27" s="5">
        <f t="shared" si="1"/>
        <v>1516</v>
      </c>
      <c r="D27" s="5">
        <f t="shared" si="1"/>
        <v>165</v>
      </c>
      <c r="E27" s="5">
        <f t="shared" si="1"/>
        <v>2746</v>
      </c>
      <c r="F27" s="5">
        <f t="shared" si="1"/>
        <v>405</v>
      </c>
      <c r="G27" s="5">
        <f t="shared" si="1"/>
        <v>5361</v>
      </c>
    </row>
    <row r="28" spans="1:7" ht="12.75">
      <c r="A28" s="4" t="s">
        <v>25</v>
      </c>
      <c r="B28" s="5">
        <f t="shared" si="1"/>
        <v>2352</v>
      </c>
      <c r="C28" s="5">
        <f t="shared" si="1"/>
        <v>6648</v>
      </c>
      <c r="D28" s="5">
        <f t="shared" si="1"/>
        <v>519</v>
      </c>
      <c r="E28" s="5">
        <f t="shared" si="1"/>
        <v>10597</v>
      </c>
      <c r="F28" s="5">
        <f t="shared" si="1"/>
        <v>737</v>
      </c>
      <c r="G28" s="5">
        <f t="shared" si="1"/>
        <v>20853</v>
      </c>
    </row>
    <row r="29" spans="1:7" ht="12.75">
      <c r="A29" s="4" t="s">
        <v>28</v>
      </c>
      <c r="B29" s="5">
        <f t="shared" si="1"/>
        <v>978</v>
      </c>
      <c r="C29" s="5">
        <f t="shared" si="1"/>
        <v>1424</v>
      </c>
      <c r="D29" s="5">
        <f t="shared" si="1"/>
        <v>-20</v>
      </c>
      <c r="E29" s="5">
        <f t="shared" si="1"/>
        <v>2845</v>
      </c>
      <c r="F29" s="5">
        <f t="shared" si="1"/>
        <v>-5</v>
      </c>
      <c r="G29" s="5">
        <f t="shared" si="1"/>
        <v>5222</v>
      </c>
    </row>
    <row r="30" spans="1:7" ht="12.75">
      <c r="A30" s="4" t="s">
        <v>30</v>
      </c>
      <c r="B30" s="5">
        <f t="shared" si="1"/>
        <v>-272</v>
      </c>
      <c r="C30" s="5">
        <f t="shared" si="1"/>
        <v>-144</v>
      </c>
      <c r="D30" s="5">
        <f t="shared" si="1"/>
        <v>-462</v>
      </c>
      <c r="E30" s="5">
        <f t="shared" si="1"/>
        <v>-4402</v>
      </c>
      <c r="F30" s="5">
        <f t="shared" si="1"/>
        <v>-209</v>
      </c>
      <c r="G30" s="5">
        <f t="shared" si="1"/>
        <v>-5489</v>
      </c>
    </row>
    <row r="31" spans="1:7" ht="12.75" customHeight="1" hidden="1">
      <c r="A31" s="4" t="s">
        <v>33</v>
      </c>
      <c r="B31" s="5">
        <f t="shared" si="1"/>
        <v>985</v>
      </c>
      <c r="C31" s="5">
        <f t="shared" si="1"/>
        <v>-1783</v>
      </c>
      <c r="D31" s="5">
        <f t="shared" si="1"/>
        <v>-268</v>
      </c>
      <c r="E31" s="5">
        <f t="shared" si="1"/>
        <v>-2917</v>
      </c>
      <c r="F31" s="5">
        <f t="shared" si="1"/>
        <v>-305</v>
      </c>
      <c r="G31" s="5">
        <f t="shared" si="1"/>
        <v>-4288</v>
      </c>
    </row>
    <row r="32" spans="1:7" ht="12.75" customHeight="1" hidden="1">
      <c r="A32" s="4" t="s">
        <v>33</v>
      </c>
      <c r="B32" s="5">
        <f t="shared" si="1"/>
        <v>1040</v>
      </c>
      <c r="C32" s="5">
        <f t="shared" si="1"/>
        <v>-142</v>
      </c>
      <c r="D32" s="5">
        <f t="shared" si="1"/>
        <v>-200</v>
      </c>
      <c r="E32" s="5">
        <f t="shared" si="1"/>
        <v>-571</v>
      </c>
      <c r="F32" s="5">
        <f t="shared" si="1"/>
        <v>85</v>
      </c>
      <c r="G32" s="5">
        <f t="shared" si="1"/>
        <v>212</v>
      </c>
    </row>
    <row r="33" spans="1:7" ht="12.75" customHeight="1" hidden="1">
      <c r="A33" s="4" t="s">
        <v>36</v>
      </c>
      <c r="B33" s="5">
        <f t="shared" si="1"/>
        <v>551</v>
      </c>
      <c r="C33" s="5">
        <f t="shared" si="1"/>
        <v>-1020</v>
      </c>
      <c r="D33" s="5">
        <f t="shared" si="1"/>
        <v>-78</v>
      </c>
      <c r="E33" s="5">
        <f t="shared" si="1"/>
        <v>-1053</v>
      </c>
      <c r="F33" s="5">
        <f t="shared" si="1"/>
        <v>54</v>
      </c>
      <c r="G33" s="5">
        <f t="shared" si="1"/>
        <v>-1546</v>
      </c>
    </row>
    <row r="34" spans="1:7" ht="12.75">
      <c r="A34" s="8" t="s">
        <v>18</v>
      </c>
      <c r="B34" s="8"/>
      <c r="C34" s="8"/>
      <c r="D34" s="8"/>
      <c r="E34" s="8"/>
      <c r="F34" s="8"/>
      <c r="G34" s="8"/>
    </row>
    <row r="35" spans="1:7" ht="12.75">
      <c r="A35" s="4" t="s">
        <v>15</v>
      </c>
      <c r="B35" s="7">
        <f aca="true" t="shared" si="2" ref="B35:G46">(B9/B8-1)*100</f>
        <v>1.772528562506892</v>
      </c>
      <c r="C35" s="7">
        <f t="shared" si="2"/>
        <v>0.3570804789535975</v>
      </c>
      <c r="D35" s="7">
        <f t="shared" si="2"/>
        <v>1.9441469643298515</v>
      </c>
      <c r="E35" s="7">
        <f t="shared" si="2"/>
        <v>3.8542935174566306</v>
      </c>
      <c r="F35" s="7">
        <f t="shared" si="2"/>
        <v>4.292079658088577</v>
      </c>
      <c r="G35" s="7">
        <f t="shared" si="2"/>
        <v>2.4474125066466845</v>
      </c>
    </row>
    <row r="36" spans="1:7" ht="12.75">
      <c r="A36" s="4" t="s">
        <v>21</v>
      </c>
      <c r="B36" s="7">
        <f t="shared" si="2"/>
        <v>1.604490407349246</v>
      </c>
      <c r="C36" s="7">
        <f t="shared" si="2"/>
        <v>0.861485506545745</v>
      </c>
      <c r="D36" s="7">
        <f t="shared" si="2"/>
        <v>3.6363636363636376</v>
      </c>
      <c r="E36" s="7">
        <f t="shared" si="2"/>
        <v>3.1426099429651355</v>
      </c>
      <c r="F36" s="7">
        <f t="shared" si="2"/>
        <v>3.6882029819513384</v>
      </c>
      <c r="G36" s="7">
        <f t="shared" si="2"/>
        <v>2.2809528991876826</v>
      </c>
    </row>
    <row r="37" spans="1:7" ht="12.75">
      <c r="A37" s="4" t="s">
        <v>16</v>
      </c>
      <c r="B37" s="7">
        <f t="shared" si="2"/>
        <v>1.4015205343186121</v>
      </c>
      <c r="C37" s="7">
        <f t="shared" si="2"/>
        <v>0.6326869062568852</v>
      </c>
      <c r="D37" s="7">
        <f t="shared" si="2"/>
        <v>0.6315789473684275</v>
      </c>
      <c r="E37" s="7">
        <f t="shared" si="2"/>
        <v>1.9635436499395809</v>
      </c>
      <c r="F37" s="7">
        <f t="shared" si="2"/>
        <v>3.8933736966027643</v>
      </c>
      <c r="G37" s="7">
        <f t="shared" si="2"/>
        <v>1.5144611808486586</v>
      </c>
    </row>
    <row r="38" spans="1:7" ht="12.75">
      <c r="A38" s="4" t="s">
        <v>17</v>
      </c>
      <c r="B38" s="7">
        <f t="shared" si="2"/>
        <v>-0.7392484890952122</v>
      </c>
      <c r="C38" s="7">
        <f t="shared" si="2"/>
        <v>1.1316764624632158</v>
      </c>
      <c r="D38" s="7">
        <f t="shared" si="2"/>
        <v>1.766620176662026</v>
      </c>
      <c r="E38" s="7">
        <f t="shared" si="2"/>
        <v>1.8943391733103887</v>
      </c>
      <c r="F38" s="7">
        <f t="shared" si="2"/>
        <v>3.3670578713071553</v>
      </c>
      <c r="G38" s="7">
        <f t="shared" si="2"/>
        <v>1.319594500166632</v>
      </c>
    </row>
    <row r="39" spans="1:7" ht="12.75">
      <c r="A39" s="4" t="s">
        <v>22</v>
      </c>
      <c r="B39" s="7">
        <f t="shared" si="2"/>
        <v>0.995358523198564</v>
      </c>
      <c r="C39" s="7">
        <f t="shared" si="2"/>
        <v>1.3695662412282816</v>
      </c>
      <c r="D39" s="7">
        <f t="shared" si="2"/>
        <v>0.7766103243490141</v>
      </c>
      <c r="E39" s="7">
        <f t="shared" si="2"/>
        <v>1.8421234350183946</v>
      </c>
      <c r="F39" s="7">
        <f t="shared" si="2"/>
        <v>0.8848171638869307</v>
      </c>
      <c r="G39" s="7">
        <f t="shared" si="2"/>
        <v>1.5122256587638105</v>
      </c>
    </row>
    <row r="40" spans="1:7" ht="12.75">
      <c r="A40" s="4" t="s">
        <v>23</v>
      </c>
      <c r="B40" s="7">
        <f t="shared" si="2"/>
        <v>0.9243888374368847</v>
      </c>
      <c r="C40" s="7">
        <f t="shared" si="2"/>
        <v>1.408673189678411</v>
      </c>
      <c r="D40" s="7">
        <f t="shared" si="2"/>
        <v>1.2466001813236538</v>
      </c>
      <c r="E40" s="7">
        <f t="shared" si="2"/>
        <v>1.4322298661131105</v>
      </c>
      <c r="F40" s="7">
        <f t="shared" si="2"/>
        <v>3.1434337162371984</v>
      </c>
      <c r="G40" s="7">
        <f t="shared" si="2"/>
        <v>1.4008544663504985</v>
      </c>
    </row>
    <row r="41" spans="1:7" ht="12.75">
      <c r="A41" s="4" t="s">
        <v>25</v>
      </c>
      <c r="B41" s="7">
        <f t="shared" si="2"/>
        <v>4.07230417618949</v>
      </c>
      <c r="C41" s="7">
        <f t="shared" si="2"/>
        <v>6.091538003390307</v>
      </c>
      <c r="D41" s="7">
        <f t="shared" si="2"/>
        <v>3.872845310051498</v>
      </c>
      <c r="E41" s="7">
        <f t="shared" si="2"/>
        <v>5.449029438231134</v>
      </c>
      <c r="F41" s="7">
        <f t="shared" si="2"/>
        <v>5.5459402513357015</v>
      </c>
      <c r="G41" s="7">
        <f t="shared" si="2"/>
        <v>5.373708949223821</v>
      </c>
    </row>
    <row r="42" spans="1:7" ht="12.75">
      <c r="A42" s="4" t="s">
        <v>28</v>
      </c>
      <c r="B42" s="7">
        <f t="shared" si="2"/>
        <v>1.6270712717109115</v>
      </c>
      <c r="C42" s="7">
        <f t="shared" si="2"/>
        <v>1.2298869436791149</v>
      </c>
      <c r="D42" s="7">
        <f t="shared" si="2"/>
        <v>-0.1436781609195359</v>
      </c>
      <c r="E42" s="7">
        <f t="shared" si="2"/>
        <v>1.3873176250292607</v>
      </c>
      <c r="F42" s="7">
        <f t="shared" si="2"/>
        <v>-0.03564808213317727</v>
      </c>
      <c r="G42" s="7">
        <f t="shared" si="2"/>
        <v>1.2770567534585942</v>
      </c>
    </row>
    <row r="43" spans="1:7" ht="12.75">
      <c r="A43" s="4" t="s">
        <v>30</v>
      </c>
      <c r="B43" s="7">
        <f t="shared" si="2"/>
        <v>-0.4452738761745789</v>
      </c>
      <c r="C43" s="7">
        <f t="shared" si="2"/>
        <v>-0.122859556169852</v>
      </c>
      <c r="D43" s="7">
        <f t="shared" si="2"/>
        <v>-3.3237410071942475</v>
      </c>
      <c r="E43" s="7">
        <f t="shared" si="2"/>
        <v>-2.1171909944833756</v>
      </c>
      <c r="F43" s="7">
        <f t="shared" si="2"/>
        <v>-1.490621211040577</v>
      </c>
      <c r="G43" s="7">
        <f t="shared" si="2"/>
        <v>-1.3254260125419304</v>
      </c>
    </row>
    <row r="44" spans="1:7" ht="12.75">
      <c r="A44" s="4" t="s">
        <v>32</v>
      </c>
      <c r="B44" s="7">
        <f t="shared" si="2"/>
        <v>1.6196928338869432</v>
      </c>
      <c r="C44" s="7">
        <f t="shared" si="2"/>
        <v>-1.5231114869771023</v>
      </c>
      <c r="D44" s="7">
        <f t="shared" si="2"/>
        <v>-1.9943443964875684</v>
      </c>
      <c r="E44" s="7">
        <f t="shared" si="2"/>
        <v>-1.4333095840601384</v>
      </c>
      <c r="F44" s="7">
        <f t="shared" si="2"/>
        <v>-2.2082247321170034</v>
      </c>
      <c r="G44" s="7">
        <f t="shared" si="2"/>
        <v>-1.0493292417323774</v>
      </c>
    </row>
    <row r="45" spans="1:7" ht="12.75">
      <c r="A45" s="4" t="s">
        <v>37</v>
      </c>
      <c r="B45" s="7">
        <f t="shared" si="2"/>
        <v>1.6828751274292397</v>
      </c>
      <c r="C45" s="7">
        <f t="shared" si="2"/>
        <v>-0.12317834836919062</v>
      </c>
      <c r="D45" s="7">
        <f t="shared" si="2"/>
        <v>-1.518602885345477</v>
      </c>
      <c r="E45" s="7">
        <f t="shared" si="2"/>
        <v>-0.28464889978963015</v>
      </c>
      <c r="F45" s="7">
        <f t="shared" si="2"/>
        <v>0.6293033242022572</v>
      </c>
      <c r="G45" s="7">
        <f t="shared" si="2"/>
        <v>0.05242930699338455</v>
      </c>
    </row>
    <row r="46" spans="1:7" ht="12.75">
      <c r="A46" s="4" t="s">
        <v>36</v>
      </c>
      <c r="B46" s="7">
        <f t="shared" si="2"/>
        <v>0.8768439981540199</v>
      </c>
      <c r="C46" s="7">
        <f t="shared" si="2"/>
        <v>-0.8858934495996063</v>
      </c>
      <c r="D46" s="7">
        <f t="shared" si="2"/>
        <v>-0.6013878180416321</v>
      </c>
      <c r="E46" s="7">
        <f t="shared" si="2"/>
        <v>-0.5264289320941695</v>
      </c>
      <c r="F46" s="7">
        <f t="shared" si="2"/>
        <v>0.39729252501472523</v>
      </c>
      <c r="G46" s="7">
        <f t="shared" si="2"/>
        <v>-0.3821378959180999</v>
      </c>
    </row>
  </sheetData>
  <sheetProtection/>
  <mergeCells count="6">
    <mergeCell ref="A34:G34"/>
    <mergeCell ref="A1:G1"/>
    <mergeCell ref="A2:G2"/>
    <mergeCell ref="A3:G3"/>
    <mergeCell ref="A4:G4"/>
    <mergeCell ref="A21:G21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37" sqref="A37"/>
    </sheetView>
  </sheetViews>
  <sheetFormatPr defaultColWidth="11.421875" defaultRowHeight="12.75"/>
  <cols>
    <col min="1" max="1" width="25.57421875" style="0" bestFit="1" customWidth="1"/>
    <col min="2" max="2" width="9.8515625" style="0" bestFit="1" customWidth="1"/>
    <col min="3" max="3" width="8.7109375" style="0" bestFit="1" customWidth="1"/>
    <col min="4" max="4" width="7.140625" style="0" bestFit="1" customWidth="1"/>
    <col min="5" max="5" width="7.8515625" style="0" bestFit="1" customWidth="1"/>
    <col min="6" max="6" width="8.421875" style="0" bestFit="1" customWidth="1"/>
    <col min="7" max="7" width="14.57421875" style="0" bestFit="1" customWidth="1"/>
  </cols>
  <sheetData/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orobledo</cp:lastModifiedBy>
  <cp:lastPrinted>2011-01-08T00:44:13Z</cp:lastPrinted>
  <dcterms:created xsi:type="dcterms:W3CDTF">2006-02-13T21:28:40Z</dcterms:created>
  <dcterms:modified xsi:type="dcterms:W3CDTF">2013-05-28T20:13:09Z</dcterms:modified>
  <cp:category/>
  <cp:version/>
  <cp:contentType/>
  <cp:contentStatus/>
</cp:coreProperties>
</file>