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2690" windowHeight="12075"/>
  </bookViews>
  <sheets>
    <sheet name="Med Sup" sheetId="2" r:id="rId1"/>
    <sheet name="Hoja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G23" i="2"/>
  <c r="F23"/>
  <c r="D23"/>
  <c r="G22"/>
  <c r="F22"/>
  <c r="D22"/>
  <c r="G21"/>
  <c r="F21"/>
  <c r="D21"/>
  <c r="G20"/>
  <c r="F20"/>
  <c r="D20"/>
  <c r="G19"/>
  <c r="F19"/>
  <c r="D19"/>
  <c r="G18"/>
  <c r="F18"/>
  <c r="D18"/>
  <c r="G17"/>
  <c r="F17"/>
  <c r="D17"/>
  <c r="G16"/>
  <c r="F16"/>
  <c r="D16"/>
  <c r="G15"/>
  <c r="F15"/>
  <c r="D15"/>
  <c r="G14"/>
  <c r="F14"/>
  <c r="D14"/>
  <c r="G13"/>
  <c r="F13"/>
  <c r="D13"/>
  <c r="G12"/>
  <c r="F12"/>
  <c r="D12"/>
  <c r="G11"/>
  <c r="F11"/>
  <c r="D11"/>
  <c r="G10"/>
  <c r="F10"/>
  <c r="D10"/>
</calcChain>
</file>

<file path=xl/sharedStrings.xml><?xml version="1.0" encoding="utf-8"?>
<sst xmlns="http://schemas.openxmlformats.org/spreadsheetml/2006/main" count="27" uniqueCount="26">
  <si>
    <t>SISTEMA EDUCATIVO ESTATAL</t>
  </si>
  <si>
    <t>Dirección de Planeación, Programación y Presupuesto</t>
  </si>
  <si>
    <t>Departamento de Información y Estadística Educativa</t>
  </si>
  <si>
    <t xml:space="preserve">Matrícula </t>
  </si>
  <si>
    <t>% Incremento Matrícula</t>
  </si>
  <si>
    <t>% Incremento Población</t>
  </si>
  <si>
    <t>% Cobertura</t>
  </si>
  <si>
    <t>Ciclo Escolar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</si>
  <si>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</si>
  <si>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</si>
  <si>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</si>
  <si>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</si>
  <si>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</si>
  <si>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</si>
  <si>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</si>
  <si>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</si>
  <si>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</si>
  <si>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</si>
  <si>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</si>
  <si>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</si>
  <si>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</si>
  <si>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</si>
  <si>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</si>
  <si>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¹Proyecciones de población a mitad de año, CONAPO 2013. www.conapo.gob.mx</t>
  </si>
  <si>
    <t>Cobertura en Educación Media Superior</t>
  </si>
  <si>
    <t>Población de 16 a 18 años¹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</si>
</sst>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9"/>
      <color indexed="9"/>
      <name val="Tahoma"/>
      <family val="2"/>
    </font>
    <font>
      <sz val="9"/>
      <name val="Tahoma"/>
      <family val="2"/>
    </font>
    <font>
      <b/>
      <sz val="10"/>
      <color indexed="8"/>
      <name val="Tahoma"/>
      <family val="2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/>
      <bottom style="double">
        <color theme="0" tint="-0.2499465926084170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0.24420696076092224"/>
          <c:y val="0.22549572792762607"/>
          <c:w val="0.70689525511438733"/>
          <c:h val="0.48941977997431174"/>
        </c:manualLayout>
      </c:layout>
      <c:barChart>
        <c:barDir val="col"/>
        <c:grouping val="clustered"/>
        <c:ser>
          <c:idx val="1"/>
          <c:order val="0"/>
          <c:tx>
            <c:strRef>
              <c:f>[1]Pag67!$C$8</c:f>
              <c:strCache>
                <c:ptCount val="1"/>
                <c:pt idx="0">
                  <c:v>% Incremento Matrícula</c:v>
                </c:pt>
              </c:strCache>
            </c:strRef>
          </c:tx>
          <c:spPr>
            <a:gradFill rotWithShape="0">
              <a:gsLst>
                <a:gs pos="0">
                  <a:srgbClr val="0000FF">
                    <a:gamma/>
                    <a:shade val="46275"/>
                    <a:invGamma/>
                  </a:srgbClr>
                </a:gs>
                <a:gs pos="50000">
                  <a:srgbClr val="0000FF"/>
                </a:gs>
                <a:gs pos="100000">
                  <a:srgbClr val="0000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[1]Pag67!$A$9:$A$23</c:f>
              <c:strCache>
                <c:ptCount val="9"/>
                <c:pt idx="0">
                  <c:v>2005-2006</c:v>
                </c:pt>
                <c:pt idx="1">
                  <c:v>2006-2007</c:v>
                </c:pt>
                <c:pt idx="2">
                  <c:v>2007-2008</c:v>
                </c:pt>
                <c:pt idx="3">
                  <c:v>2008-2009</c:v>
                </c:pt>
                <c:pt idx="4">
                  <c:v>2009-2010</c:v>
                </c:pt>
                <c:pt idx="5">
                  <c:v>2010-2011</c:v>
                </c:pt>
                <c:pt idx="6">
                  <c:v>2011-2012</c:v>
                </c:pt>
                <c:pt idx="7">
                  <c:v>2012-2013</c:v>
                </c:pt>
                <c:pt idx="8">
                  <c:v>2013-2014</c:v>
                </c:pt>
              </c:strCache>
            </c:strRef>
          </c:cat>
          <c:val>
            <c:numRef>
              <c:f>[1]Pag67!$C$9:$C$23</c:f>
              <c:numCache>
                <c:formatCode>#,##0.0</c:formatCode>
                <c:ptCount val="9"/>
                <c:pt idx="0">
                  <c:v>5.6623513992043906</c:v>
                </c:pt>
                <c:pt idx="1">
                  <c:v>6.1162312438114208</c:v>
                </c:pt>
                <c:pt idx="2">
                  <c:v>5.8354866494401358</c:v>
                </c:pt>
                <c:pt idx="3">
                  <c:v>4.8229424017826927</c:v>
                </c:pt>
                <c:pt idx="4">
                  <c:v>4.5446563086336544</c:v>
                </c:pt>
                <c:pt idx="5">
                  <c:v>4.2153655733356832</c:v>
                </c:pt>
                <c:pt idx="6">
                  <c:v>4.7650961163236527</c:v>
                </c:pt>
                <c:pt idx="7">
                  <c:v>7.2788371998866452</c:v>
                </c:pt>
                <c:pt idx="8">
                  <c:v>0.75556293590168799</c:v>
                </c:pt>
              </c:numCache>
            </c:numRef>
          </c:val>
        </c:ser>
        <c:ser>
          <c:idx val="0"/>
          <c:order val="1"/>
          <c:tx>
            <c:strRef>
              <c:f>[1]Pag67!$E$8</c:f>
              <c:strCache>
                <c:ptCount val="1"/>
                <c:pt idx="0">
                  <c:v>% Incremento Población</c:v>
                </c:pt>
              </c:strCache>
            </c:strRef>
          </c:tx>
          <c:spPr>
            <a:gradFill rotWithShape="0">
              <a:gsLst>
                <a:gs pos="0">
                  <a:srgbClr val="FFFFC0">
                    <a:gamma/>
                    <a:shade val="83922"/>
                    <a:invGamma/>
                  </a:srgbClr>
                </a:gs>
                <a:gs pos="50000">
                  <a:srgbClr val="FFFFC0"/>
                </a:gs>
                <a:gs pos="100000">
                  <a:srgbClr val="FFFFC0">
                    <a:gamma/>
                    <a:shade val="83922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3"/>
              <c:layout>
                <c:manualLayout>
                  <c:x val="7.8409249207191892E-3"/>
                  <c:y val="9.0002094414838946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0069228305121776E-2"/>
                  <c:y val="9.749206043346123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0514810249893701E-2"/>
                  <c:y val="9.9025458966740962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[1]Pag67!$A$9:$A$23</c:f>
              <c:strCache>
                <c:ptCount val="9"/>
                <c:pt idx="0">
                  <c:v>2005-2006</c:v>
                </c:pt>
                <c:pt idx="1">
                  <c:v>2006-2007</c:v>
                </c:pt>
                <c:pt idx="2">
                  <c:v>2007-2008</c:v>
                </c:pt>
                <c:pt idx="3">
                  <c:v>2008-2009</c:v>
                </c:pt>
                <c:pt idx="4">
                  <c:v>2009-2010</c:v>
                </c:pt>
                <c:pt idx="5">
                  <c:v>2010-2011</c:v>
                </c:pt>
                <c:pt idx="6">
                  <c:v>2011-2012</c:v>
                </c:pt>
                <c:pt idx="7">
                  <c:v>2012-2013</c:v>
                </c:pt>
                <c:pt idx="8">
                  <c:v>2013-2014</c:v>
                </c:pt>
              </c:strCache>
            </c:strRef>
          </c:cat>
          <c:val>
            <c:numRef>
              <c:f>[1]Pag67!$E$9:$E$23</c:f>
              <c:numCache>
                <c:formatCode>#,##0.0</c:formatCode>
                <c:ptCount val="9"/>
                <c:pt idx="0">
                  <c:v>2.5023214896632728</c:v>
                </c:pt>
                <c:pt idx="1">
                  <c:v>2.5121584894864935</c:v>
                </c:pt>
                <c:pt idx="2">
                  <c:v>2.3622230361804331</c:v>
                </c:pt>
                <c:pt idx="3">
                  <c:v>2.0504140586838693</c:v>
                </c:pt>
                <c:pt idx="4">
                  <c:v>1.6658132597177078</c:v>
                </c:pt>
                <c:pt idx="5">
                  <c:v>1.376289929652641</c:v>
                </c:pt>
                <c:pt idx="6">
                  <c:v>1.4639888972291626</c:v>
                </c:pt>
                <c:pt idx="7">
                  <c:v>1.3465325456384125</c:v>
                </c:pt>
                <c:pt idx="8">
                  <c:v>0.98676609599832599</c:v>
                </c:pt>
              </c:numCache>
            </c:numRef>
          </c:val>
        </c:ser>
        <c:dLbls>
          <c:showVal val="1"/>
        </c:dLbls>
        <c:axId val="137426816"/>
        <c:axId val="137428352"/>
      </c:barChart>
      <c:lineChart>
        <c:grouping val="standard"/>
        <c:ser>
          <c:idx val="2"/>
          <c:order val="2"/>
          <c:tx>
            <c:strRef>
              <c:f>[1]Pag67!$F$8</c:f>
              <c:strCache>
                <c:ptCount val="1"/>
                <c:pt idx="0">
                  <c:v>% Cobertura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[1]Pag67!$A$9:$A$23</c:f>
              <c:strCache>
                <c:ptCount val="9"/>
                <c:pt idx="0">
                  <c:v>2005-2006</c:v>
                </c:pt>
                <c:pt idx="1">
                  <c:v>2006-2007</c:v>
                </c:pt>
                <c:pt idx="2">
                  <c:v>2007-2008</c:v>
                </c:pt>
                <c:pt idx="3">
                  <c:v>2008-2009</c:v>
                </c:pt>
                <c:pt idx="4">
                  <c:v>2009-2010</c:v>
                </c:pt>
                <c:pt idx="5">
                  <c:v>2010-2011</c:v>
                </c:pt>
                <c:pt idx="6">
                  <c:v>2011-2012</c:v>
                </c:pt>
                <c:pt idx="7">
                  <c:v>2012-2013</c:v>
                </c:pt>
                <c:pt idx="8">
                  <c:v>2013-2014</c:v>
                </c:pt>
              </c:strCache>
            </c:strRef>
          </c:cat>
          <c:val>
            <c:numRef>
              <c:f>[1]Pag67!$F$9:$F$23</c:f>
              <c:numCache>
                <c:formatCode>#,##0.0</c:formatCode>
                <c:ptCount val="9"/>
                <c:pt idx="0">
                  <c:v>54.7745911409908</c:v>
                </c:pt>
                <c:pt idx="1">
                  <c:v>56.700329653079372</c:v>
                </c:pt>
                <c:pt idx="2">
                  <c:v>58.624234644613828</c:v>
                </c:pt>
                <c:pt idx="3">
                  <c:v>60.216950888285311</c:v>
                </c:pt>
                <c:pt idx="4">
                  <c:v>61.922097829359757</c:v>
                </c:pt>
                <c:pt idx="5">
                  <c:v>63.656246118620366</c:v>
                </c:pt>
                <c:pt idx="6">
                  <c:v>65.727287242535525</c:v>
                </c:pt>
                <c:pt idx="7">
                  <c:v>69.574624514231701</c:v>
                </c:pt>
                <c:pt idx="8">
                  <c:v>69.415337573258313</c:v>
                </c:pt>
              </c:numCache>
            </c:numRef>
          </c:val>
        </c:ser>
        <c:dLbls>
          <c:showVal val="1"/>
        </c:dLbls>
        <c:marker val="1"/>
        <c:axId val="137458816"/>
        <c:axId val="137460352"/>
      </c:lineChart>
      <c:catAx>
        <c:axId val="13742681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7428352"/>
        <c:crossesAt val="-10"/>
        <c:lblAlgn val="ctr"/>
        <c:lblOffset val="100"/>
        <c:tickLblSkip val="1"/>
        <c:tickMarkSkip val="1"/>
      </c:catAx>
      <c:valAx>
        <c:axId val="137428352"/>
        <c:scaling>
          <c:orientation val="minMax"/>
        </c:scaling>
        <c:axPos val="l"/>
        <c:numFmt formatCode="#,##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7426816"/>
        <c:crosses val="autoZero"/>
        <c:crossBetween val="between"/>
      </c:valAx>
      <c:catAx>
        <c:axId val="137458816"/>
        <c:scaling>
          <c:orientation val="minMax"/>
        </c:scaling>
        <c:delete val="1"/>
        <c:axPos val="b"/>
        <c:tickLblPos val="none"/>
        <c:crossAx val="137460352"/>
        <c:crosses val="autoZero"/>
        <c:lblAlgn val="ctr"/>
        <c:lblOffset val="100"/>
      </c:catAx>
      <c:valAx>
        <c:axId val="137460352"/>
        <c:scaling>
          <c:orientation val="minMax"/>
        </c:scaling>
        <c:axPos val="r"/>
        <c:numFmt formatCode="#,##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7458816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4260249554367201E-2"/>
          <c:y val="0.17474973523046594"/>
          <c:w val="0.15776589423648363"/>
          <c:h val="0.4984532854445841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98425196850393659" l="0.74803149606299524" r="0.74803149606299524" t="0.98425196850393659" header="0.51181102362204722" footer="0.5118110236220472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171450</xdr:rowOff>
    </xdr:from>
    <xdr:to>
      <xdr:col>6</xdr:col>
      <xdr:colOff>723900</xdr:colOff>
      <xdr:row>36</xdr:row>
      <xdr:rowOff>123825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8feb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edades bach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 66"/>
      <sheetName val="Pag67"/>
      <sheetName val="Pag68"/>
      <sheetName val="Pag69"/>
      <sheetName val="Pag70"/>
      <sheetName val="Pag71"/>
      <sheetName val="Pag72"/>
      <sheetName val="Pag73"/>
      <sheetName val="Pag74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8">
          <cell r="C8" t="str">
            <v>% Incremento Matrícula</v>
          </cell>
          <cell r="E8" t="str">
            <v>% Incremento Población</v>
          </cell>
          <cell r="F8" t="str">
            <v>% Cobertura</v>
          </cell>
        </row>
        <row r="13">
          <cell r="A13" t="str">
            <v>2003-2004</v>
          </cell>
          <cell r="C13">
            <v>5.2650091230846963</v>
          </cell>
          <cell r="E13">
            <v>3.0144986587891776</v>
          </cell>
          <cell r="F13">
            <v>94.698537845926666</v>
          </cell>
        </row>
        <row r="14">
          <cell r="A14" t="str">
            <v>2004-2005</v>
          </cell>
          <cell r="C14">
            <v>3.6748531172555943</v>
          </cell>
          <cell r="E14">
            <v>14.76722876316796</v>
          </cell>
          <cell r="F14">
            <v>85.545822683017889</v>
          </cell>
        </row>
        <row r="15">
          <cell r="A15" t="str">
            <v>2005-2006</v>
          </cell>
          <cell r="C15">
            <v>1.6927301904908987</v>
          </cell>
          <cell r="E15">
            <v>2.1195324391855008</v>
          </cell>
          <cell r="F15">
            <v>85.188289225750196</v>
          </cell>
        </row>
        <row r="16">
          <cell r="A16" t="str">
            <v>2006-2007</v>
          </cell>
          <cell r="C16">
            <v>1.5991865409502592</v>
          </cell>
          <cell r="E16">
            <v>1.8342379840818879</v>
          </cell>
          <cell r="F16">
            <v>84.991659578228735</v>
          </cell>
        </row>
        <row r="17">
          <cell r="A17" t="str">
            <v>2007-2008</v>
          </cell>
          <cell r="C17">
            <v>3.3728895069992326</v>
          </cell>
          <cell r="E17">
            <v>1.7271853562078165</v>
          </cell>
          <cell r="F17">
            <v>86.36662268627866</v>
          </cell>
        </row>
        <row r="18">
          <cell r="A18" t="str">
            <v>2008-2009</v>
          </cell>
          <cell r="C18">
            <v>3.5778051601870864</v>
          </cell>
          <cell r="E18">
            <v>1.8650942320535657</v>
          </cell>
          <cell r="F18">
            <v>87.81874973348684</v>
          </cell>
        </row>
        <row r="19">
          <cell r="A19" t="str">
            <v>2009-2010</v>
          </cell>
          <cell r="C19">
            <v>2.4412005705441331</v>
          </cell>
          <cell r="E19">
            <v>1.634258667007793</v>
          </cell>
          <cell r="F19">
            <v>88.516001132823561</v>
          </cell>
        </row>
        <row r="20">
          <cell r="A20" t="str">
            <v>2010-2011</v>
          </cell>
          <cell r="C20">
            <v>1.2869052062780995</v>
          </cell>
          <cell r="E20">
            <v>0.8837072700001114</v>
          </cell>
          <cell r="F20">
            <v>88.869769545485269</v>
          </cell>
        </row>
        <row r="21">
          <cell r="A21" t="str">
            <v>2011-2012</v>
          </cell>
          <cell r="C21">
            <v>2.6885211378832263</v>
          </cell>
          <cell r="E21">
            <v>0.18039187144869295</v>
          </cell>
          <cell r="F21">
            <v>91.094724606395232</v>
          </cell>
        </row>
        <row r="22">
          <cell r="A22" t="str">
            <v>2012-2013</v>
          </cell>
          <cell r="C22">
            <v>3.3324788515765258</v>
          </cell>
          <cell r="E22">
            <v>-0.30409016844311632</v>
          </cell>
          <cell r="F22">
            <v>94.417551530293565</v>
          </cell>
        </row>
        <row r="23">
          <cell r="A23" t="str">
            <v>2013-2014</v>
          </cell>
          <cell r="C23">
            <v>8.1242592133190072</v>
          </cell>
          <cell r="E23">
            <v>-0.5527795128045021</v>
          </cell>
          <cell r="F23">
            <v>102.65573804813198</v>
          </cell>
        </row>
      </sheetData>
      <sheetData sheetId="79">
        <row r="8">
          <cell r="C8" t="str">
            <v>% Incremento Matrícula</v>
          </cell>
          <cell r="E8" t="str">
            <v>% Incremento Población</v>
          </cell>
          <cell r="F8" t="str">
            <v>% Cobertura</v>
          </cell>
        </row>
        <row r="9">
          <cell r="A9" t="str">
            <v>1999-2000</v>
          </cell>
          <cell r="C9">
            <v>3.6466379946274774</v>
          </cell>
          <cell r="E9">
            <v>0.81038105514226189</v>
          </cell>
          <cell r="F9">
            <v>40.801294792435691</v>
          </cell>
        </row>
        <row r="10">
          <cell r="A10" t="str">
            <v>2000-2001</v>
          </cell>
          <cell r="C10">
            <v>2.3813040552738363</v>
          </cell>
          <cell r="E10">
            <v>2.431157039603371</v>
          </cell>
          <cell r="F10">
            <v>45.474690926055516</v>
          </cell>
        </row>
        <row r="11">
          <cell r="A11" t="str">
            <v>2001-2002</v>
          </cell>
          <cell r="C11">
            <v>10.957937932803286</v>
          </cell>
          <cell r="E11">
            <v>2.8144681595521304</v>
          </cell>
          <cell r="F11">
            <v>49.076535857350493</v>
          </cell>
        </row>
        <row r="12">
          <cell r="A12" t="str">
            <v>2002-2003</v>
          </cell>
          <cell r="C12">
            <v>7.8156602138110376</v>
          </cell>
          <cell r="E12">
            <v>2.8281754050125896</v>
          </cell>
          <cell r="F12">
            <v>51.456899761435245</v>
          </cell>
        </row>
        <row r="13">
          <cell r="A13" t="str">
            <v>2003-2004</v>
          </cell>
          <cell r="C13">
            <v>10.054937692616917</v>
          </cell>
          <cell r="E13">
            <v>2.8600190300205552</v>
          </cell>
          <cell r="F13">
            <v>55.056240028957916</v>
          </cell>
        </row>
        <row r="14">
          <cell r="A14" t="str">
            <v>2004-2005</v>
          </cell>
          <cell r="C14">
            <v>5.8976794019529155</v>
          </cell>
          <cell r="E14">
            <v>9.7236932069552537</v>
          </cell>
          <cell r="F14">
            <v>53.136454718733198</v>
          </cell>
        </row>
        <row r="15">
          <cell r="A15" t="str">
            <v>2005-2006</v>
          </cell>
          <cell r="C15">
            <v>5.6623513992043906</v>
          </cell>
          <cell r="E15">
            <v>2.5023214896632728</v>
          </cell>
          <cell r="F15">
            <v>54.7745911409908</v>
          </cell>
        </row>
        <row r="16">
          <cell r="A16" t="str">
            <v>2006-2007</v>
          </cell>
          <cell r="C16">
            <v>6.1162312438114208</v>
          </cell>
          <cell r="E16">
            <v>2.5121584894864935</v>
          </cell>
          <cell r="F16">
            <v>56.700329653079372</v>
          </cell>
        </row>
        <row r="17">
          <cell r="A17" t="str">
            <v>2007-2008</v>
          </cell>
          <cell r="C17">
            <v>5.8354866494401358</v>
          </cell>
          <cell r="E17">
            <v>2.3622230361804331</v>
          </cell>
          <cell r="F17">
            <v>58.624234644613828</v>
          </cell>
        </row>
        <row r="18">
          <cell r="A18" t="str">
            <v>2008-2009</v>
          </cell>
          <cell r="C18">
            <v>4.8229424017826927</v>
          </cell>
          <cell r="E18">
            <v>2.0504140586838693</v>
          </cell>
          <cell r="F18">
            <v>60.216950888285311</v>
          </cell>
        </row>
        <row r="19">
          <cell r="A19" t="str">
            <v>2009-2010</v>
          </cell>
          <cell r="C19">
            <v>4.5446563086336544</v>
          </cell>
          <cell r="E19">
            <v>1.6658132597177078</v>
          </cell>
          <cell r="F19">
            <v>61.922097829359757</v>
          </cell>
        </row>
        <row r="20">
          <cell r="A20" t="str">
            <v>2010-2011</v>
          </cell>
          <cell r="C20">
            <v>4.2153655733356832</v>
          </cell>
          <cell r="E20">
            <v>1.376289929652641</v>
          </cell>
          <cell r="F20">
            <v>63.656246118620366</v>
          </cell>
        </row>
        <row r="21">
          <cell r="A21" t="str">
            <v>2011-2012</v>
          </cell>
          <cell r="C21">
            <v>4.7650961163236527</v>
          </cell>
          <cell r="E21">
            <v>1.4639888972291626</v>
          </cell>
          <cell r="F21">
            <v>65.727287242535525</v>
          </cell>
        </row>
        <row r="22">
          <cell r="A22" t="str">
            <v>2012-2013</v>
          </cell>
          <cell r="C22">
            <v>7.2788371998866452</v>
          </cell>
          <cell r="E22">
            <v>1.3465325456384125</v>
          </cell>
          <cell r="F22">
            <v>69.574624514231701</v>
          </cell>
        </row>
        <row r="23">
          <cell r="A23" t="str">
            <v>2013-2014</v>
          </cell>
          <cell r="C23">
            <v>0.75556293590168799</v>
          </cell>
          <cell r="E23">
            <v>0.98676609599832599</v>
          </cell>
          <cell r="F23">
            <v>69.415337573258313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4"/>
  <sheetViews>
    <sheetView tabSelected="1" workbookViewId="0">
      <selection activeCell="H27" sqref="H27"/>
    </sheetView>
  </sheetViews>
  <sheetFormatPr baseColWidth="10" defaultRowHeight="15"/>
  <cols>
    <col min="1" max="1" width="2" style="1" customWidth="1"/>
    <col min="2" max="2" width="17.140625" style="1" customWidth="1"/>
    <col min="3" max="3" width="11.42578125" style="1"/>
    <col min="4" max="4" width="13.140625" style="1" customWidth="1"/>
    <col min="5" max="5" width="14.42578125" style="1" customWidth="1"/>
    <col min="6" max="7" width="13.7109375" style="1" customWidth="1"/>
    <col min="8" max="16384" width="11.42578125" style="1"/>
  </cols>
  <sheetData>
    <row r="1" spans="2:7">
      <c r="B1" s="11" t="s">
        <v>0</v>
      </c>
      <c r="C1" s="11"/>
      <c r="D1" s="11"/>
      <c r="E1" s="11"/>
      <c r="F1" s="11"/>
      <c r="G1" s="11"/>
    </row>
    <row r="2" spans="2:7">
      <c r="B2" s="11" t="s">
        <v>1</v>
      </c>
      <c r="C2" s="11"/>
      <c r="D2" s="11"/>
      <c r="E2" s="11"/>
      <c r="F2" s="11"/>
      <c r="G2" s="11"/>
    </row>
    <row r="3" spans="2:7">
      <c r="B3" s="11" t="s">
        <v>2</v>
      </c>
      <c r="C3" s="11"/>
      <c r="D3" s="11"/>
      <c r="E3" s="11"/>
      <c r="F3" s="11"/>
      <c r="G3" s="11"/>
    </row>
    <row r="4" spans="2:7">
      <c r="B4" s="2"/>
      <c r="C4" s="2"/>
      <c r="D4" s="2"/>
      <c r="E4" s="2"/>
      <c r="F4" s="2"/>
      <c r="G4" s="2"/>
    </row>
    <row r="5" spans="2:7">
      <c r="B5" s="12" t="s">
        <v>24</v>
      </c>
      <c r="C5" s="12"/>
      <c r="D5" s="12"/>
      <c r="E5" s="12"/>
      <c r="F5" s="12"/>
      <c r="G5" s="12"/>
    </row>
    <row r="6" spans="2:7" ht="15.75" thickBot="1"/>
    <row r="7" spans="2:7" ht="22.5" customHeight="1" thickTop="1" thickBot="1">
      <c r="B7" s="13" t="s">
        <v>24</v>
      </c>
      <c r="C7" s="14"/>
      <c r="D7" s="14"/>
      <c r="E7" s="14"/>
      <c r="F7" s="14"/>
      <c r="G7" s="15"/>
    </row>
    <row r="8" spans="2:7" ht="43.5" customHeight="1" thickTop="1" thickBot="1">
      <c r="B8" s="22" t="s">
        <v>7</v>
      </c>
      <c r="C8" s="16" t="s">
        <v>3</v>
      </c>
      <c r="D8" s="16" t="s">
        <v>4</v>
      </c>
      <c r="E8" s="16" t="s">
        <v>25</v>
      </c>
      <c r="F8" s="16" t="s">
        <v>5</v>
      </c>
      <c r="G8" s="17" t="s">
        <v>6</v>
      </c>
    </row>
    <row r="9" spans="2:7" ht="21" hidden="1" customHeight="1" thickTop="1" thickBot="1">
      <c r="B9" s="8" t="s">
        <v>8</v>
      </c>
      <c r="C9" s="9">
        <v>60933</v>
      </c>
      <c r="D9" s="10">
        <v>3.6466379946274774</v>
      </c>
      <c r="E9" s="9">
        <v>133928</v>
      </c>
      <c r="F9" s="10">
        <v>0.81038105514226189</v>
      </c>
      <c r="G9" s="18">
        <v>40.801294792435691</v>
      </c>
    </row>
    <row r="10" spans="2:7" ht="21" hidden="1" customHeight="1" thickTop="1" thickBot="1">
      <c r="B10" s="8" t="s">
        <v>9</v>
      </c>
      <c r="C10" s="9">
        <v>62384</v>
      </c>
      <c r="D10" s="10">
        <f t="shared" ref="D10:D23" si="0">(C10/C9-1)*100</f>
        <v>2.3813040552738363</v>
      </c>
      <c r="E10" s="9">
        <v>137184</v>
      </c>
      <c r="F10" s="10">
        <f t="shared" ref="F10:F23" si="1">(E10/E9-1)*100</f>
        <v>2.431157039603371</v>
      </c>
      <c r="G10" s="18">
        <f t="shared" ref="G10:G22" si="2">C10/E10*100</f>
        <v>45.474690926055516</v>
      </c>
    </row>
    <row r="11" spans="2:7" ht="21" hidden="1" customHeight="1" thickTop="1" thickBot="1">
      <c r="B11" s="8" t="s">
        <v>10</v>
      </c>
      <c r="C11" s="9">
        <v>69220</v>
      </c>
      <c r="D11" s="10">
        <f t="shared" si="0"/>
        <v>10.957937932803286</v>
      </c>
      <c r="E11" s="9">
        <v>141045</v>
      </c>
      <c r="F11" s="10">
        <f t="shared" si="1"/>
        <v>2.8144681595521304</v>
      </c>
      <c r="G11" s="18">
        <f t="shared" si="2"/>
        <v>49.076535857350493</v>
      </c>
    </row>
    <row r="12" spans="2:7" ht="21" hidden="1" customHeight="1" thickTop="1" thickBot="1">
      <c r="B12" s="8" t="s">
        <v>11</v>
      </c>
      <c r="C12" s="9">
        <v>74630</v>
      </c>
      <c r="D12" s="10">
        <f t="shared" si="0"/>
        <v>7.8156602138110376</v>
      </c>
      <c r="E12" s="9">
        <v>145034</v>
      </c>
      <c r="F12" s="10">
        <f t="shared" si="1"/>
        <v>2.8281754050125896</v>
      </c>
      <c r="G12" s="18">
        <f t="shared" si="2"/>
        <v>51.456899761435245</v>
      </c>
    </row>
    <row r="13" spans="2:7" ht="21" hidden="1" customHeight="1" thickTop="1" thickBot="1">
      <c r="B13" s="3" t="s">
        <v>12</v>
      </c>
      <c r="C13" s="4">
        <v>82134</v>
      </c>
      <c r="D13" s="5">
        <f t="shared" si="0"/>
        <v>10.054937692616917</v>
      </c>
      <c r="E13" s="4">
        <v>149182</v>
      </c>
      <c r="F13" s="5">
        <f t="shared" si="1"/>
        <v>2.8600190300205552</v>
      </c>
      <c r="G13" s="19">
        <f t="shared" si="2"/>
        <v>55.056240028957916</v>
      </c>
    </row>
    <row r="14" spans="2:7" ht="21" hidden="1" customHeight="1" thickTop="1" thickBot="1">
      <c r="B14" s="3" t="s">
        <v>13</v>
      </c>
      <c r="C14" s="4">
        <v>86978</v>
      </c>
      <c r="D14" s="5">
        <f t="shared" si="0"/>
        <v>5.8976794019529155</v>
      </c>
      <c r="E14" s="4">
        <v>163688</v>
      </c>
      <c r="F14" s="5">
        <f t="shared" si="1"/>
        <v>9.7236932069552537</v>
      </c>
      <c r="G14" s="19">
        <f t="shared" si="2"/>
        <v>53.136454718733198</v>
      </c>
    </row>
    <row r="15" spans="2:7" ht="21" customHeight="1" thickTop="1" thickBot="1">
      <c r="B15" s="3" t="s">
        <v>14</v>
      </c>
      <c r="C15" s="4">
        <v>91903</v>
      </c>
      <c r="D15" s="5">
        <f t="shared" si="0"/>
        <v>5.6623513992043906</v>
      </c>
      <c r="E15" s="4">
        <v>167784</v>
      </c>
      <c r="F15" s="5">
        <f t="shared" si="1"/>
        <v>2.5023214896632728</v>
      </c>
      <c r="G15" s="19">
        <f t="shared" si="2"/>
        <v>54.7745911409908</v>
      </c>
    </row>
    <row r="16" spans="2:7" ht="21" customHeight="1" thickTop="1" thickBot="1">
      <c r="B16" s="3" t="s">
        <v>15</v>
      </c>
      <c r="C16" s="4">
        <v>97524</v>
      </c>
      <c r="D16" s="5">
        <f t="shared" si="0"/>
        <v>6.1162312438114208</v>
      </c>
      <c r="E16" s="4">
        <v>171999</v>
      </c>
      <c r="F16" s="5">
        <f t="shared" si="1"/>
        <v>2.5121584894864935</v>
      </c>
      <c r="G16" s="19">
        <f t="shared" si="2"/>
        <v>56.700329653079372</v>
      </c>
    </row>
    <row r="17" spans="2:7" ht="21" customHeight="1" thickTop="1" thickBot="1">
      <c r="B17" s="3" t="s">
        <v>16</v>
      </c>
      <c r="C17" s="4">
        <v>103215</v>
      </c>
      <c r="D17" s="5">
        <f t="shared" si="0"/>
        <v>5.8354866494401358</v>
      </c>
      <c r="E17" s="4">
        <v>176062</v>
      </c>
      <c r="F17" s="5">
        <f t="shared" si="1"/>
        <v>2.3622230361804331</v>
      </c>
      <c r="G17" s="19">
        <f t="shared" si="2"/>
        <v>58.624234644613828</v>
      </c>
    </row>
    <row r="18" spans="2:7" ht="21" customHeight="1" thickTop="1" thickBot="1">
      <c r="B18" s="3" t="s">
        <v>17</v>
      </c>
      <c r="C18" s="4">
        <v>108193</v>
      </c>
      <c r="D18" s="5">
        <f t="shared" si="0"/>
        <v>4.8229424017826927</v>
      </c>
      <c r="E18" s="4">
        <v>179672</v>
      </c>
      <c r="F18" s="5">
        <f t="shared" si="1"/>
        <v>2.0504140586838693</v>
      </c>
      <c r="G18" s="19">
        <f t="shared" si="2"/>
        <v>60.216950888285311</v>
      </c>
    </row>
    <row r="19" spans="2:7" ht="21" customHeight="1" thickTop="1" thickBot="1">
      <c r="B19" s="3" t="s">
        <v>18</v>
      </c>
      <c r="C19" s="4">
        <v>113110</v>
      </c>
      <c r="D19" s="5">
        <f t="shared" si="0"/>
        <v>4.5446563086336544</v>
      </c>
      <c r="E19" s="4">
        <v>182665</v>
      </c>
      <c r="F19" s="5">
        <f t="shared" si="1"/>
        <v>1.6658132597177078</v>
      </c>
      <c r="G19" s="19">
        <f t="shared" si="2"/>
        <v>61.922097829359757</v>
      </c>
    </row>
    <row r="20" spans="2:7" ht="21" customHeight="1" thickTop="1" thickBot="1">
      <c r="B20" s="3" t="s">
        <v>19</v>
      </c>
      <c r="C20" s="4">
        <v>117878</v>
      </c>
      <c r="D20" s="5">
        <f t="shared" si="0"/>
        <v>4.2153655733356832</v>
      </c>
      <c r="E20" s="4">
        <v>185179</v>
      </c>
      <c r="F20" s="5">
        <f t="shared" si="1"/>
        <v>1.376289929652641</v>
      </c>
      <c r="G20" s="19">
        <f t="shared" si="2"/>
        <v>63.656246118620366</v>
      </c>
    </row>
    <row r="21" spans="2:7" ht="21" customHeight="1" thickTop="1" thickBot="1">
      <c r="B21" s="3" t="s">
        <v>20</v>
      </c>
      <c r="C21" s="4">
        <v>123495</v>
      </c>
      <c r="D21" s="5">
        <f t="shared" si="0"/>
        <v>4.7650961163236527</v>
      </c>
      <c r="E21" s="4">
        <v>187890</v>
      </c>
      <c r="F21" s="5">
        <f t="shared" si="1"/>
        <v>1.4639888972291626</v>
      </c>
      <c r="G21" s="19">
        <f t="shared" si="2"/>
        <v>65.727287242535525</v>
      </c>
    </row>
    <row r="22" spans="2:7" ht="21" customHeight="1" thickTop="1" thickBot="1">
      <c r="B22" s="3" t="s">
        <v>21</v>
      </c>
      <c r="C22" s="4">
        <v>132484</v>
      </c>
      <c r="D22" s="5">
        <f t="shared" si="0"/>
        <v>7.2788371998866452</v>
      </c>
      <c r="E22" s="4">
        <v>190420</v>
      </c>
      <c r="F22" s="5">
        <f t="shared" si="1"/>
        <v>1.3465325456384125</v>
      </c>
      <c r="G22" s="19">
        <f t="shared" si="2"/>
        <v>69.574624514231701</v>
      </c>
    </row>
    <row r="23" spans="2:7" ht="21" customHeight="1" thickTop="1" thickBot="1">
      <c r="B23" s="20" t="s">
        <v>22</v>
      </c>
      <c r="C23" s="6">
        <v>133485</v>
      </c>
      <c r="D23" s="7">
        <f t="shared" si="0"/>
        <v>0.75556293590168799</v>
      </c>
      <c r="E23" s="6">
        <v>192299</v>
      </c>
      <c r="F23" s="7">
        <f t="shared" si="1"/>
        <v>0.98676609599832599</v>
      </c>
      <c r="G23" s="21">
        <f>C23/E23*100</f>
        <v>69.415337573258313</v>
      </c>
    </row>
    <row r="24" spans="2:7" ht="15.75" thickTop="1">
      <c r="B24" s="23" t="s">
        <v>23</v>
      </c>
    </row>
  </sheetData>
  <mergeCells count="5">
    <mergeCell ref="B7:G7"/>
    <mergeCell ref="B1:G1"/>
    <mergeCell ref="B2:G2"/>
    <mergeCell ref="B3:G3"/>
    <mergeCell ref="B5:G5"/>
  </mergeCells>
  <pageMargins left="0.57999999999999996" right="0.49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 Sup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cp:lastPrinted>2014-03-06T23:26:36Z</cp:lastPrinted>
  <dcterms:created xsi:type="dcterms:W3CDTF">2014-02-27T02:12:38Z</dcterms:created>
  <dcterms:modified xsi:type="dcterms:W3CDTF">2014-03-06T23:43:53Z</dcterms:modified>
</cp:coreProperties>
</file>