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690" windowHeight="12075"/>
  </bookViews>
  <sheets>
    <sheet name="preescolar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0" i="2"/>
  <c r="F10"/>
  <c r="G10"/>
  <c r="D11"/>
  <c r="F11"/>
  <c r="G11"/>
  <c r="G23"/>
  <c r="F23"/>
  <c r="D23"/>
  <c r="G22"/>
  <c r="F22"/>
  <c r="D22"/>
  <c r="G21"/>
  <c r="F21"/>
  <c r="D21"/>
  <c r="G20"/>
  <c r="F20"/>
  <c r="D20"/>
  <c r="G19"/>
  <c r="F19"/>
  <c r="D19"/>
  <c r="G18"/>
  <c r="F18"/>
  <c r="D18"/>
  <c r="G17"/>
  <c r="F17"/>
  <c r="D17"/>
  <c r="G16"/>
  <c r="F16"/>
  <c r="D16"/>
  <c r="G15"/>
  <c r="F15"/>
  <c r="D15"/>
  <c r="G14"/>
  <c r="F14"/>
  <c r="D14"/>
  <c r="G13"/>
  <c r="F13"/>
  <c r="D13"/>
  <c r="G12"/>
  <c r="F12"/>
  <c r="D12"/>
</calcChain>
</file>

<file path=xl/sharedStrings.xml><?xml version="1.0" encoding="utf-8"?>
<sst xmlns="http://schemas.openxmlformats.org/spreadsheetml/2006/main" count="27" uniqueCount="26">
  <si>
    <t>SISTEMA EDUCATIVO ESTATAL</t>
  </si>
  <si>
    <t>Dirección de Planeación, Programación y Presupuesto</t>
  </si>
  <si>
    <t>Departamento de Información y Estadística Educativa</t>
  </si>
  <si>
    <t xml:space="preserve">Matrícula </t>
  </si>
  <si>
    <t>% Incremento Matrícula</t>
  </si>
  <si>
    <t>Población de 3 a 5 años¹</t>
  </si>
  <si>
    <t>% Incremento Población</t>
  </si>
  <si>
    <t>% Cobertura</t>
  </si>
  <si>
    <t>Cobertura en Educación Preescolar</t>
  </si>
  <si>
    <t>Ciclo Escolar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</si>
  <si>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</si>
  <si>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</si>
  <si>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</si>
  <si>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</si>
  <si>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</si>
  <si>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</si>
  <si>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</si>
  <si>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</si>
  <si>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</si>
  <si>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</si>
  <si>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</si>
  <si>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</si>
  <si>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</si>
  <si>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</si>
  <si>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</si>
  <si>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¹Proyecciones de población a mitad de año, CONAPO 2013. www.conapo.gob.mx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</si>
</sst>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Continuous" vertical="center" wrapText="1"/>
    </xf>
    <xf numFmtId="0" fontId="2" fillId="3" borderId="6" xfId="0" applyFont="1" applyFill="1" applyBorder="1" applyAlignment="1">
      <alignment horizontal="centerContinuous" vertical="center" wrapText="1"/>
    </xf>
    <xf numFmtId="0" fontId="3" fillId="0" borderId="5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20038420361928441"/>
          <c:y val="0.23555657793653617"/>
          <c:w val="0.7365162660588479"/>
          <c:h val="0.47555761960772397"/>
        </c:manualLayout>
      </c:layout>
      <c:barChart>
        <c:barDir val="col"/>
        <c:grouping val="clustered"/>
        <c:ser>
          <c:idx val="1"/>
          <c:order val="0"/>
          <c:tx>
            <c:strRef>
              <c:f>[1]Pag64!$C$8</c:f>
              <c:strCache>
                <c:ptCount val="1"/>
                <c:pt idx="0">
                  <c:v>% Incremento Matrícula</c:v>
                </c:pt>
              </c:strCache>
            </c:strRef>
          </c:tx>
          <c:spPr>
            <a:gradFill rotWithShape="0">
              <a:gsLst>
                <a:gs pos="0">
                  <a:srgbClr val="0000FF">
                    <a:gamma/>
                    <a:shade val="46275"/>
                    <a:invGamma/>
                  </a:srgbClr>
                </a:gs>
                <a:gs pos="50000">
                  <a:srgbClr val="0000FF"/>
                </a:gs>
                <a:gs pos="100000">
                  <a:srgbClr val="0000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strRef>
              <c:f>[1]Pag64!$A$13:$A$23</c:f>
              <c:strCache>
                <c:ptCount val="9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</c:strCache>
            </c:strRef>
          </c:cat>
          <c:val>
            <c:numRef>
              <c:f>[1]Pag64!$C$13:$C$23</c:f>
              <c:numCache>
                <c:formatCode>#,##0.0</c:formatCode>
                <c:ptCount val="9"/>
                <c:pt idx="0">
                  <c:v>17.932460529622784</c:v>
                </c:pt>
                <c:pt idx="1">
                  <c:v>9.1125727736823148</c:v>
                </c:pt>
                <c:pt idx="2">
                  <c:v>-8.142012464709957</c:v>
                </c:pt>
                <c:pt idx="3">
                  <c:v>0.16623657784606838</c:v>
                </c:pt>
                <c:pt idx="4">
                  <c:v>-0.43998880730227174</c:v>
                </c:pt>
                <c:pt idx="5">
                  <c:v>0.55920064351686616</c:v>
                </c:pt>
                <c:pt idx="6">
                  <c:v>4.9383191981495766</c:v>
                </c:pt>
                <c:pt idx="7">
                  <c:v>-0.96708423643510066</c:v>
                </c:pt>
                <c:pt idx="8">
                  <c:v>0.11406738322004006</c:v>
                </c:pt>
              </c:numCache>
            </c:numRef>
          </c:val>
        </c:ser>
        <c:ser>
          <c:idx val="0"/>
          <c:order val="1"/>
          <c:tx>
            <c:strRef>
              <c:f>[1]Pag64!$E$8</c:f>
              <c:strCache>
                <c:ptCount val="1"/>
                <c:pt idx="0">
                  <c:v>% Incremento Población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83922"/>
                    <a:invGamma/>
                  </a:srgbClr>
                </a:gs>
                <a:gs pos="50000">
                  <a:srgbClr val="FFFFC0"/>
                </a:gs>
                <a:gs pos="100000">
                  <a:srgbClr val="FFFFC0">
                    <a:gamma/>
                    <a:shade val="83922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3"/>
              <c:layout>
                <c:manualLayout>
                  <c:x val="8.7948524071163204E-3"/>
                  <c:y val="8.3408748613489528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0586964001941498E-2"/>
                  <c:y val="9.6081908305668526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0586957765019387E-2"/>
                  <c:y val="0.10024121647357884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strRef>
              <c:f>[1]Pag64!$A$13:$A$23</c:f>
              <c:strCache>
                <c:ptCount val="9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</c:strCache>
            </c:strRef>
          </c:cat>
          <c:val>
            <c:numRef>
              <c:f>[1]Pag64!$E$13:$E$23</c:f>
              <c:numCache>
                <c:formatCode>#,##0.0</c:formatCode>
                <c:ptCount val="9"/>
                <c:pt idx="0">
                  <c:v>-0.60746954523778207</c:v>
                </c:pt>
                <c:pt idx="1">
                  <c:v>-0.38110296322547699</c:v>
                </c:pt>
                <c:pt idx="2">
                  <c:v>6.7317585761506038E-2</c:v>
                </c:pt>
                <c:pt idx="3">
                  <c:v>0.47199995624565005</c:v>
                </c:pt>
                <c:pt idx="4">
                  <c:v>0.57919891998998718</c:v>
                </c:pt>
                <c:pt idx="5">
                  <c:v>0.18780511565981151</c:v>
                </c:pt>
                <c:pt idx="6">
                  <c:v>-0.11884632629799441</c:v>
                </c:pt>
                <c:pt idx="7">
                  <c:v>0.18443099522427175</c:v>
                </c:pt>
                <c:pt idx="8">
                  <c:v>-0.29584201604456739</c:v>
                </c:pt>
              </c:numCache>
            </c:numRef>
          </c:val>
        </c:ser>
        <c:dLbls>
          <c:showVal val="1"/>
        </c:dLbls>
        <c:axId val="55391360"/>
        <c:axId val="55393664"/>
      </c:barChart>
      <c:lineChart>
        <c:grouping val="standard"/>
        <c:ser>
          <c:idx val="2"/>
          <c:order val="2"/>
          <c:tx>
            <c:strRef>
              <c:f>[1]Pag64!$F$8</c:f>
              <c:strCache>
                <c:ptCount val="1"/>
                <c:pt idx="0">
                  <c:v>% Cobertura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strRef>
              <c:f>[1]Pag64!$A$13:$A$23</c:f>
              <c:strCache>
                <c:ptCount val="9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</c:strCache>
            </c:strRef>
          </c:cat>
          <c:val>
            <c:numRef>
              <c:f>[1]Pag64!$F$13:$F$23</c:f>
              <c:numCache>
                <c:formatCode>#,##0.0</c:formatCode>
                <c:ptCount val="9"/>
                <c:pt idx="0">
                  <c:v>56.282746776435957</c:v>
                </c:pt>
                <c:pt idx="1">
                  <c:v>61.646489634186388</c:v>
                </c:pt>
                <c:pt idx="2">
                  <c:v>56.589130327774704</c:v>
                </c:pt>
                <c:pt idx="3">
                  <c:v>56.416914350415347</c:v>
                </c:pt>
                <c:pt idx="4">
                  <c:v>55.845231265492565</c:v>
                </c:pt>
                <c:pt idx="5">
                  <c:v>56.05224916672519</c:v>
                </c:pt>
                <c:pt idx="6">
                  <c:v>58.890277079175526</c:v>
                </c:pt>
                <c:pt idx="7">
                  <c:v>58.213394949091423</c:v>
                </c:pt>
                <c:pt idx="8">
                  <c:v>58.452725165957354</c:v>
                </c:pt>
              </c:numCache>
            </c:numRef>
          </c:val>
        </c:ser>
        <c:dLbls>
          <c:showVal val="1"/>
        </c:dLbls>
        <c:marker val="1"/>
        <c:axId val="77311360"/>
        <c:axId val="84571648"/>
      </c:lineChart>
      <c:catAx>
        <c:axId val="5539136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5393664"/>
        <c:crossesAt val="-10"/>
        <c:lblAlgn val="ctr"/>
        <c:lblOffset val="100"/>
        <c:tickLblSkip val="1"/>
        <c:tickMarkSkip val="1"/>
      </c:catAx>
      <c:valAx>
        <c:axId val="55393664"/>
        <c:scaling>
          <c:orientation val="minMax"/>
        </c:scaling>
        <c:axPos val="l"/>
        <c:numFmt formatCode="#,##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5391360"/>
        <c:crosses val="autoZero"/>
        <c:crossBetween val="between"/>
      </c:valAx>
      <c:catAx>
        <c:axId val="77311360"/>
        <c:scaling>
          <c:orientation val="minMax"/>
        </c:scaling>
        <c:delete val="1"/>
        <c:axPos val="b"/>
        <c:tickLblPos val="none"/>
        <c:crossAx val="84571648"/>
        <c:crosses val="autoZero"/>
        <c:lblAlgn val="ctr"/>
        <c:lblOffset val="100"/>
      </c:catAx>
      <c:valAx>
        <c:axId val="84571648"/>
        <c:scaling>
          <c:orientation val="minMax"/>
        </c:scaling>
        <c:axPos val="r"/>
        <c:numFmt formatCode="#,##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7311360"/>
        <c:crosses val="max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1.1992619345448569E-2"/>
          <c:y val="0.40445580928743746"/>
          <c:w val="0.16066112383119191"/>
          <c:h val="0.3079747604358278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11" r="0.75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24</xdr:row>
      <xdr:rowOff>180975</xdr:rowOff>
    </xdr:from>
    <xdr:to>
      <xdr:col>6</xdr:col>
      <xdr:colOff>857250</xdr:colOff>
      <xdr:row>37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De%20INICIO%202013-14/Principales%20Cifras%202013-2014%2018feb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Hoja1"/>
      <sheetName val="Pag4 a (2)"/>
      <sheetName val="ETC"/>
      <sheetName val="Pag3"/>
      <sheetName val="Pag4"/>
      <sheetName val="Pag4 a"/>
      <sheetName val="Pag5"/>
      <sheetName val="Pag6"/>
      <sheetName val="Pag7"/>
      <sheetName val="Pag7a"/>
      <sheetName val="Pag8"/>
      <sheetName val="Pag9"/>
      <sheetName val="Pag10"/>
      <sheetName val="basica isep-sebs"/>
      <sheetName val="Pag11"/>
      <sheetName val="Pag12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edades MS"/>
      <sheetName val="Pag26"/>
      <sheetName val="Pag26 a"/>
      <sheetName val="edades bach"/>
      <sheetName val="Pag27"/>
      <sheetName val="Pag28"/>
      <sheetName val="Pag29"/>
      <sheetName val="Pag30"/>
      <sheetName val="Pag31"/>
      <sheetName val="Pag32"/>
      <sheetName val="Pag33"/>
      <sheetName val="Pag34"/>
      <sheetName val="Pag 35"/>
      <sheetName val="Pag36"/>
      <sheetName val="Pag37"/>
      <sheetName val="Pag38"/>
      <sheetName val="Pag40"/>
      <sheetName val="Pag39"/>
      <sheetName val="Pag41"/>
      <sheetName val="Pag42"/>
      <sheetName val="Pag43"/>
      <sheetName val="Pag44"/>
      <sheetName val="aprobacion prim"/>
      <sheetName val="absor prim"/>
      <sheetName val="Pag45"/>
      <sheetName val="Pag 46"/>
      <sheetName val="Pag47"/>
      <sheetName val="Pag48"/>
      <sheetName val="Pag49"/>
      <sheetName val="Pag50"/>
      <sheetName val="Pag aprob secun"/>
      <sheetName val="Pag51"/>
      <sheetName val="Pag 52"/>
      <sheetName val="Pag53"/>
      <sheetName val="Pag54"/>
      <sheetName val="Pag55"/>
      <sheetName val="Pag56"/>
      <sheetName val="Aprob Bach"/>
      <sheetName val="Pag57"/>
      <sheetName val="Pag58"/>
      <sheetName val="Pag59"/>
      <sheetName val="Pag60"/>
      <sheetName val="Pag61"/>
      <sheetName val="Pag62"/>
      <sheetName val="Pag63"/>
      <sheetName val="Aprob Sup"/>
      <sheetName val="Pag64"/>
      <sheetName val="Pag65"/>
      <sheetName val="Pag66"/>
      <sheetName val="Pag67"/>
      <sheetName val="Pag68"/>
      <sheetName val="Pag69"/>
      <sheetName val="Pag70"/>
      <sheetName val="Pag71"/>
      <sheetName val="Pag72"/>
      <sheetName val="Pag73"/>
      <sheetName val="Pag74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8">
          <cell r="C8" t="str">
            <v>% Incremento Matrícula</v>
          </cell>
          <cell r="E8" t="str">
            <v>% Incremento Población</v>
          </cell>
          <cell r="F8" t="str">
            <v>% Cobertura</v>
          </cell>
        </row>
        <row r="13">
          <cell r="A13" t="str">
            <v>2003-2004</v>
          </cell>
          <cell r="C13">
            <v>1.9903989571713243</v>
          </cell>
          <cell r="E13">
            <v>2.0296865643005368</v>
          </cell>
          <cell r="F13">
            <v>46.368412654996355</v>
          </cell>
        </row>
        <row r="14">
          <cell r="A14" t="str">
            <v>2004-2005</v>
          </cell>
          <cell r="C14">
            <v>7.5739514077496795</v>
          </cell>
          <cell r="E14">
            <v>5.1559080962800818</v>
          </cell>
          <cell r="F14">
            <v>47.434646898166207</v>
          </cell>
        </row>
        <row r="15">
          <cell r="A15" t="str">
            <v>2005-2006</v>
          </cell>
          <cell r="C15">
            <v>17.932460529622784</v>
          </cell>
          <cell r="E15">
            <v>-0.60746954523778207</v>
          </cell>
          <cell r="F15">
            <v>56.282746776435957</v>
          </cell>
        </row>
        <row r="16">
          <cell r="A16" t="str">
            <v>2006-2007</v>
          </cell>
          <cell r="C16">
            <v>9.1125727736823148</v>
          </cell>
          <cell r="E16">
            <v>-0.38110296322547699</v>
          </cell>
          <cell r="F16">
            <v>61.646489634186388</v>
          </cell>
        </row>
        <row r="17">
          <cell r="A17" t="str">
            <v>2007-2008</v>
          </cell>
          <cell r="C17">
            <v>-8.142012464709957</v>
          </cell>
          <cell r="E17">
            <v>6.7317585761506038E-2</v>
          </cell>
          <cell r="F17">
            <v>56.589130327774704</v>
          </cell>
        </row>
        <row r="18">
          <cell r="A18" t="str">
            <v>2008-2009</v>
          </cell>
          <cell r="C18">
            <v>0.16623657784606838</v>
          </cell>
          <cell r="E18">
            <v>0.47199995624565005</v>
          </cell>
          <cell r="F18">
            <v>56.416914350415347</v>
          </cell>
        </row>
        <row r="19">
          <cell r="A19" t="str">
            <v>2009-2010</v>
          </cell>
          <cell r="C19">
            <v>-0.43998880730227174</v>
          </cell>
          <cell r="E19">
            <v>0.57919891998998718</v>
          </cell>
          <cell r="F19">
            <v>55.845231265492565</v>
          </cell>
        </row>
        <row r="20">
          <cell r="A20" t="str">
            <v>2010-2011</v>
          </cell>
          <cell r="C20">
            <v>0.55920064351686616</v>
          </cell>
          <cell r="E20">
            <v>0.18780511565981151</v>
          </cell>
          <cell r="F20">
            <v>56.05224916672519</v>
          </cell>
        </row>
        <row r="21">
          <cell r="A21" t="str">
            <v>2011-2012</v>
          </cell>
          <cell r="C21">
            <v>4.9383191981495766</v>
          </cell>
          <cell r="E21">
            <v>-0.11884632629799441</v>
          </cell>
          <cell r="F21">
            <v>58.890277079175526</v>
          </cell>
        </row>
        <row r="22">
          <cell r="A22" t="str">
            <v>2012-2013</v>
          </cell>
          <cell r="C22">
            <v>-0.96708423643510066</v>
          </cell>
          <cell r="E22">
            <v>0.18443099522427175</v>
          </cell>
          <cell r="F22">
            <v>58.213394949091423</v>
          </cell>
        </row>
        <row r="23">
          <cell r="A23" t="str">
            <v>2013-2014</v>
          </cell>
          <cell r="C23">
            <v>0.11406738322004006</v>
          </cell>
          <cell r="E23">
            <v>-0.29584201604456739</v>
          </cell>
          <cell r="F23">
            <v>58.452725165957354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4"/>
  <sheetViews>
    <sheetView tabSelected="1" workbookViewId="0">
      <selection activeCell="O15" sqref="O15"/>
    </sheetView>
  </sheetViews>
  <sheetFormatPr baseColWidth="10" defaultRowHeight="15"/>
  <cols>
    <col min="1" max="1" width="2" style="1" customWidth="1"/>
    <col min="2" max="2" width="22.85546875" style="1" customWidth="1"/>
    <col min="3" max="3" width="11.42578125" style="1"/>
    <col min="4" max="4" width="13.140625" style="1" customWidth="1"/>
    <col min="5" max="5" width="12.85546875" style="1" customWidth="1"/>
    <col min="6" max="7" width="13.7109375" style="1" customWidth="1"/>
    <col min="8" max="16384" width="11.42578125" style="1"/>
  </cols>
  <sheetData>
    <row r="1" spans="2:7">
      <c r="B1" s="20" t="s">
        <v>0</v>
      </c>
      <c r="C1" s="20"/>
      <c r="D1" s="20"/>
      <c r="E1" s="20"/>
      <c r="F1" s="20"/>
      <c r="G1" s="20"/>
    </row>
    <row r="2" spans="2:7">
      <c r="B2" s="20" t="s">
        <v>1</v>
      </c>
      <c r="C2" s="20"/>
      <c r="D2" s="20"/>
      <c r="E2" s="20"/>
      <c r="F2" s="20"/>
      <c r="G2" s="20"/>
    </row>
    <row r="3" spans="2:7">
      <c r="B3" s="20" t="s">
        <v>2</v>
      </c>
      <c r="C3" s="20"/>
      <c r="D3" s="20"/>
      <c r="E3" s="20"/>
      <c r="F3" s="20"/>
      <c r="G3" s="20"/>
    </row>
    <row r="4" spans="2:7">
      <c r="B4" s="2"/>
      <c r="C4" s="2"/>
      <c r="D4" s="2"/>
      <c r="E4" s="2"/>
      <c r="F4" s="2"/>
      <c r="G4" s="2"/>
    </row>
    <row r="5" spans="2:7">
      <c r="B5" s="21" t="s">
        <v>8</v>
      </c>
      <c r="C5" s="21"/>
      <c r="D5" s="21"/>
      <c r="E5" s="21"/>
      <c r="F5" s="21"/>
      <c r="G5" s="21"/>
    </row>
    <row r="6" spans="2:7" ht="15.75" thickBot="1"/>
    <row r="7" spans="2:7" ht="22.5" customHeight="1" thickTop="1" thickBot="1">
      <c r="B7" s="17" t="s">
        <v>8</v>
      </c>
      <c r="C7" s="18"/>
      <c r="D7" s="18"/>
      <c r="E7" s="18"/>
      <c r="F7" s="18"/>
      <c r="G7" s="19"/>
    </row>
    <row r="8" spans="2:7" ht="37.5" customHeight="1" thickTop="1" thickBot="1">
      <c r="B8" s="16" t="s">
        <v>9</v>
      </c>
      <c r="C8" s="3" t="s">
        <v>3</v>
      </c>
      <c r="D8" s="4" t="s">
        <v>4</v>
      </c>
      <c r="E8" s="3" t="s">
        <v>5</v>
      </c>
      <c r="F8" s="4" t="s">
        <v>6</v>
      </c>
      <c r="G8" s="5" t="s">
        <v>7</v>
      </c>
    </row>
    <row r="9" spans="2:7" ht="21" hidden="1" customHeight="1" thickTop="1" thickBot="1">
      <c r="B9" s="6" t="s">
        <v>10</v>
      </c>
      <c r="C9" s="7">
        <v>71847</v>
      </c>
      <c r="D9" s="8">
        <v>3.6466379946274774</v>
      </c>
      <c r="E9" s="7">
        <v>164768</v>
      </c>
      <c r="F9" s="8">
        <v>0.81038105514226189</v>
      </c>
      <c r="G9" s="9">
        <v>40.801294792435691</v>
      </c>
    </row>
    <row r="10" spans="2:7" ht="21" hidden="1" customHeight="1" thickTop="1" thickBot="1">
      <c r="B10" s="6" t="s">
        <v>11</v>
      </c>
      <c r="C10" s="7">
        <v>74467</v>
      </c>
      <c r="D10" s="8">
        <f t="shared" ref="D10:D18" si="0">(C10/C9-1)*100</f>
        <v>3.6466379946274774</v>
      </c>
      <c r="E10" s="7">
        <v>167957</v>
      </c>
      <c r="F10" s="8">
        <f t="shared" ref="F10:F18" si="1">(E10/E9-1)*100</f>
        <v>1.9354486308021057</v>
      </c>
      <c r="G10" s="9">
        <f t="shared" ref="G10:G18" si="2">C10/E10*100</f>
        <v>44.336943384318609</v>
      </c>
    </row>
    <row r="11" spans="2:7" ht="21" hidden="1" customHeight="1" thickTop="1" thickBot="1">
      <c r="B11" s="6" t="s">
        <v>12</v>
      </c>
      <c r="C11" s="7">
        <v>75581</v>
      </c>
      <c r="D11" s="8">
        <f t="shared" si="0"/>
        <v>1.4959646554849826</v>
      </c>
      <c r="E11" s="7">
        <v>169645</v>
      </c>
      <c r="F11" s="8">
        <f t="shared" si="1"/>
        <v>1.0050191418041532</v>
      </c>
      <c r="G11" s="9">
        <f t="shared" si="2"/>
        <v>44.552447758554628</v>
      </c>
    </row>
    <row r="12" spans="2:7" ht="21" hidden="1" customHeight="1" thickTop="1" thickBot="1">
      <c r="B12" s="6" t="s">
        <v>13</v>
      </c>
      <c r="C12" s="7">
        <v>79783</v>
      </c>
      <c r="D12" s="8">
        <f>(C12/C11-1)*100</f>
        <v>5.5595983117450176</v>
      </c>
      <c r="E12" s="7">
        <v>171997</v>
      </c>
      <c r="F12" s="8">
        <f>(E12/E11-1)*100</f>
        <v>1.3864245925314655</v>
      </c>
      <c r="G12" s="9">
        <f t="shared" si="2"/>
        <v>46.386274179200797</v>
      </c>
    </row>
    <row r="13" spans="2:7" ht="21" hidden="1" customHeight="1" thickTop="1" thickBot="1">
      <c r="B13" s="6" t="s">
        <v>14</v>
      </c>
      <c r="C13" s="7">
        <v>81371</v>
      </c>
      <c r="D13" s="8">
        <f t="shared" si="0"/>
        <v>1.9903989571713243</v>
      </c>
      <c r="E13" s="7">
        <v>175488</v>
      </c>
      <c r="F13" s="8">
        <f t="shared" si="1"/>
        <v>2.0296865643005368</v>
      </c>
      <c r="G13" s="9">
        <f t="shared" si="2"/>
        <v>46.368412654996355</v>
      </c>
    </row>
    <row r="14" spans="2:7" ht="21" hidden="1" customHeight="1" thickTop="1" thickBot="1">
      <c r="B14" s="6" t="s">
        <v>15</v>
      </c>
      <c r="C14" s="7">
        <v>87534</v>
      </c>
      <c r="D14" s="8">
        <f t="shared" si="0"/>
        <v>7.5739514077496795</v>
      </c>
      <c r="E14" s="7">
        <v>184536</v>
      </c>
      <c r="F14" s="8">
        <f t="shared" si="1"/>
        <v>5.1559080962800818</v>
      </c>
      <c r="G14" s="9">
        <f t="shared" si="2"/>
        <v>47.434646898166207</v>
      </c>
    </row>
    <row r="15" spans="2:7" ht="21" customHeight="1" thickTop="1" thickBot="1">
      <c r="B15" s="6" t="s">
        <v>16</v>
      </c>
      <c r="C15" s="7">
        <v>103231</v>
      </c>
      <c r="D15" s="8">
        <f t="shared" si="0"/>
        <v>17.932460529622784</v>
      </c>
      <c r="E15" s="7">
        <v>183415</v>
      </c>
      <c r="F15" s="8">
        <f t="shared" si="1"/>
        <v>-0.60746954523778207</v>
      </c>
      <c r="G15" s="9">
        <f t="shared" si="2"/>
        <v>56.282746776435957</v>
      </c>
    </row>
    <row r="16" spans="2:7" ht="21" customHeight="1" thickTop="1" thickBot="1">
      <c r="B16" s="6" t="s">
        <v>17</v>
      </c>
      <c r="C16" s="7">
        <v>112638</v>
      </c>
      <c r="D16" s="8">
        <f t="shared" si="0"/>
        <v>9.1125727736823148</v>
      </c>
      <c r="E16" s="7">
        <v>182716</v>
      </c>
      <c r="F16" s="8">
        <f t="shared" si="1"/>
        <v>-0.38110296322547699</v>
      </c>
      <c r="G16" s="9">
        <f t="shared" si="2"/>
        <v>61.646489634186388</v>
      </c>
    </row>
    <row r="17" spans="2:7" ht="21" customHeight="1" thickTop="1" thickBot="1">
      <c r="B17" s="6" t="s">
        <v>18</v>
      </c>
      <c r="C17" s="7">
        <v>103467</v>
      </c>
      <c r="D17" s="8">
        <f t="shared" si="0"/>
        <v>-8.142012464709957</v>
      </c>
      <c r="E17" s="7">
        <v>182839</v>
      </c>
      <c r="F17" s="8">
        <f t="shared" si="1"/>
        <v>6.7317585761506038E-2</v>
      </c>
      <c r="G17" s="9">
        <f t="shared" si="2"/>
        <v>56.589130327774704</v>
      </c>
    </row>
    <row r="18" spans="2:7" ht="21" customHeight="1" thickTop="1" thickBot="1">
      <c r="B18" s="6" t="s">
        <v>19</v>
      </c>
      <c r="C18" s="7">
        <v>103639</v>
      </c>
      <c r="D18" s="8">
        <f t="shared" si="0"/>
        <v>0.16623657784606838</v>
      </c>
      <c r="E18" s="7">
        <v>183702</v>
      </c>
      <c r="F18" s="8">
        <f t="shared" si="1"/>
        <v>0.47199995624565005</v>
      </c>
      <c r="G18" s="9">
        <f t="shared" si="2"/>
        <v>56.416914350415347</v>
      </c>
    </row>
    <row r="19" spans="2:7" ht="21" customHeight="1" thickTop="1" thickBot="1">
      <c r="B19" s="6" t="s">
        <v>20</v>
      </c>
      <c r="C19" s="7">
        <v>103183</v>
      </c>
      <c r="D19" s="8">
        <f>(C19/C18-1)*100</f>
        <v>-0.43998880730227174</v>
      </c>
      <c r="E19" s="7">
        <v>184766</v>
      </c>
      <c r="F19" s="8">
        <f>(E19/E18-1)*100</f>
        <v>0.57919891998998718</v>
      </c>
      <c r="G19" s="9">
        <f>C19/E19*100</f>
        <v>55.845231265492565</v>
      </c>
    </row>
    <row r="20" spans="2:7" ht="21" customHeight="1" thickTop="1" thickBot="1">
      <c r="B20" s="6" t="s">
        <v>21</v>
      </c>
      <c r="C20" s="7">
        <v>103760</v>
      </c>
      <c r="D20" s="8">
        <f>(C20/C19-1)*100</f>
        <v>0.55920064351686616</v>
      </c>
      <c r="E20" s="7">
        <v>185113</v>
      </c>
      <c r="F20" s="8">
        <f>(E20/E19-1)*100</f>
        <v>0.18780511565981151</v>
      </c>
      <c r="G20" s="9">
        <f>C20/E20*100</f>
        <v>56.05224916672519</v>
      </c>
    </row>
    <row r="21" spans="2:7" ht="21" customHeight="1" thickTop="1" thickBot="1">
      <c r="B21" s="6" t="s">
        <v>22</v>
      </c>
      <c r="C21" s="7">
        <v>108884</v>
      </c>
      <c r="D21" s="8">
        <f>(C21/C20-1)*100</f>
        <v>4.9383191981495766</v>
      </c>
      <c r="E21" s="7">
        <v>184893</v>
      </c>
      <c r="F21" s="8">
        <f>(E21/E20-1)*100</f>
        <v>-0.11884632629799441</v>
      </c>
      <c r="G21" s="9">
        <f>C21/E21*100</f>
        <v>58.890277079175526</v>
      </c>
    </row>
    <row r="22" spans="2:7" ht="21" customHeight="1" thickTop="1" thickBot="1">
      <c r="B22" s="6" t="s">
        <v>23</v>
      </c>
      <c r="C22" s="7">
        <v>107831</v>
      </c>
      <c r="D22" s="8">
        <f>(C22/C21-1)*100</f>
        <v>-0.96708423643510066</v>
      </c>
      <c r="E22" s="7">
        <v>185234</v>
      </c>
      <c r="F22" s="8">
        <f>(E22/E21-1)*100</f>
        <v>0.18443099522427175</v>
      </c>
      <c r="G22" s="9">
        <f>C22/E22*100</f>
        <v>58.213394949091423</v>
      </c>
    </row>
    <row r="23" spans="2:7" ht="21" customHeight="1" thickTop="1" thickBot="1">
      <c r="B23" s="10" t="s">
        <v>24</v>
      </c>
      <c r="C23" s="11">
        <v>107954</v>
      </c>
      <c r="D23" s="12">
        <f>(C23/C22-1)*100</f>
        <v>0.11406738322004006</v>
      </c>
      <c r="E23" s="11">
        <v>184686</v>
      </c>
      <c r="F23" s="12">
        <f>(E23/E22-1)*100</f>
        <v>-0.29584201604456739</v>
      </c>
      <c r="G23" s="13">
        <f>C23/E23*100</f>
        <v>58.452725165957354</v>
      </c>
    </row>
    <row r="24" spans="2:7" ht="15.75" thickTop="1">
      <c r="B24" s="14" t="s">
        <v>25</v>
      </c>
      <c r="C24" s="15"/>
      <c r="D24" s="15"/>
      <c r="E24" s="15"/>
      <c r="F24" s="15"/>
      <c r="G24" s="15"/>
    </row>
  </sheetData>
  <mergeCells count="5">
    <mergeCell ref="B7:G7"/>
    <mergeCell ref="B1:G1"/>
    <mergeCell ref="B2:G2"/>
    <mergeCell ref="B3:G3"/>
    <mergeCell ref="B5:G5"/>
  </mergeCells>
  <pageMargins left="0.57999999999999996" right="0.49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preescolar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2014-03-06T23:26:36Z</cp:lastPrinted>
  <dcterms:created xsi:type="dcterms:W3CDTF">2014-02-27T02:12:38Z</dcterms:created>
  <dcterms:modified xsi:type="dcterms:W3CDTF">2014-03-06T23:31:59Z</dcterms:modified>
</cp:coreProperties>
</file>