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Superior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G23" i="2"/>
  <c r="F23"/>
  <c r="D23"/>
  <c r="G22"/>
  <c r="F22"/>
  <c r="D22"/>
  <c r="G21"/>
  <c r="F21"/>
  <c r="D21"/>
  <c r="G20"/>
  <c r="F20"/>
  <c r="D20"/>
  <c r="G19"/>
  <c r="F19"/>
  <c r="D19"/>
  <c r="G18"/>
  <c r="F18"/>
  <c r="D18"/>
  <c r="G17"/>
  <c r="F17"/>
  <c r="D17"/>
  <c r="G16"/>
  <c r="F16"/>
  <c r="D16"/>
  <c r="G15"/>
  <c r="F15"/>
  <c r="D15"/>
  <c r="G14"/>
  <c r="F14"/>
  <c r="D14"/>
  <c r="G13"/>
  <c r="F13"/>
  <c r="D13"/>
  <c r="G12"/>
  <c r="F12"/>
  <c r="D12"/>
  <c r="G11"/>
  <c r="F11"/>
  <c r="D11"/>
  <c r="G10"/>
  <c r="F10"/>
  <c r="D10"/>
  <c r="G9"/>
</calcChain>
</file>

<file path=xl/sharedStrings.xml><?xml version="1.0" encoding="utf-8"?>
<sst xmlns="http://schemas.openxmlformats.org/spreadsheetml/2006/main" count="27" uniqueCount="26">
  <si>
    <t>SISTEMA EDUCATIVO ESTATAL</t>
  </si>
  <si>
    <t>Dirección de Planeación, Programación y Presupuesto</t>
  </si>
  <si>
    <t>Departamento de Información y Estadística Educativa</t>
  </si>
  <si>
    <t xml:space="preserve">Matrícula </t>
  </si>
  <si>
    <t>% Incremento Matrícula</t>
  </si>
  <si>
    <t>% Incremento Población</t>
  </si>
  <si>
    <t>% Cobertura</t>
  </si>
  <si>
    <t>Ciclo Escolar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</si>
  <si>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</si>
  <si>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</si>
  <si>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</si>
  <si>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</si>
  <si>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</si>
  <si>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</si>
  <si>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</si>
  <si>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</si>
  <si>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</si>
  <si>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</si>
  <si>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</si>
  <si>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</si>
  <si>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</si>
  <si>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</si>
  <si>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</si>
  <si>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¹Proyecciones de población a mitad de año, CONAPO 2013. www.conapo.gob.mx</t>
  </si>
  <si>
    <t>Cobertura en Educación Superior</t>
  </si>
  <si>
    <t>Población de 19 a 24 años¹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</si>
</sst>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10"/>
      <color indexed="8"/>
      <name val="Tahoma"/>
      <family val="2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5" fillId="2" borderId="0" xfId="0" applyFont="1" applyFill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>
        <c:manualLayout>
          <c:layoutTarget val="inner"/>
          <c:xMode val="edge"/>
          <c:yMode val="edge"/>
          <c:x val="0.21802081122838368"/>
          <c:y val="0.18937386558023531"/>
          <c:w val="0.73850110074148112"/>
          <c:h val="0.6510789882607958"/>
        </c:manualLayout>
      </c:layout>
      <c:barChart>
        <c:barDir val="col"/>
        <c:grouping val="clustered"/>
        <c:ser>
          <c:idx val="1"/>
          <c:order val="0"/>
          <c:tx>
            <c:strRef>
              <c:f>[1]Pag68!$C$8</c:f>
              <c:strCache>
                <c:ptCount val="1"/>
                <c:pt idx="0">
                  <c:v>% Incremento Matrícula</c:v>
                </c:pt>
              </c:strCache>
            </c:strRef>
          </c:tx>
          <c:spPr>
            <a:gradFill rotWithShape="0">
              <a:gsLst>
                <a:gs pos="0">
                  <a:srgbClr val="0000FF">
                    <a:gamma/>
                    <a:shade val="46275"/>
                    <a:invGamma/>
                  </a:srgbClr>
                </a:gs>
                <a:gs pos="50000">
                  <a:srgbClr val="0000FF"/>
                </a:gs>
                <a:gs pos="100000">
                  <a:srgbClr val="00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[1]Pag68!$A$9:$A$23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[1]Pag68!$C$9:$C$23</c:f>
              <c:numCache>
                <c:formatCode>#,##0.0</c:formatCode>
                <c:ptCount val="9"/>
                <c:pt idx="0">
                  <c:v>5.582722766493653</c:v>
                </c:pt>
                <c:pt idx="1">
                  <c:v>5.8945338433814998</c:v>
                </c:pt>
                <c:pt idx="2">
                  <c:v>6.1769491424221057</c:v>
                </c:pt>
                <c:pt idx="3">
                  <c:v>8.0332916250755559</c:v>
                </c:pt>
                <c:pt idx="4">
                  <c:v>5.6999336309097703</c:v>
                </c:pt>
                <c:pt idx="5">
                  <c:v>4.9911970747202217</c:v>
                </c:pt>
                <c:pt idx="6">
                  <c:v>9.2920717192208855</c:v>
                </c:pt>
                <c:pt idx="7">
                  <c:v>7.3679466958509021</c:v>
                </c:pt>
                <c:pt idx="8">
                  <c:v>2.1185593796218649</c:v>
                </c:pt>
              </c:numCache>
            </c:numRef>
          </c:val>
        </c:ser>
        <c:ser>
          <c:idx val="0"/>
          <c:order val="1"/>
          <c:tx>
            <c:strRef>
              <c:f>[1]Pag68!$E$8</c:f>
              <c:strCache>
                <c:ptCount val="1"/>
                <c:pt idx="0">
                  <c:v>% Incremento Población</c:v>
                </c:pt>
              </c:strCache>
            </c:strRef>
          </c:tx>
          <c:spPr>
            <a:gradFill rotWithShape="0">
              <a:gsLst>
                <a:gs pos="0">
                  <a:srgbClr val="FFFFC0">
                    <a:gamma/>
                    <a:shade val="83922"/>
                    <a:invGamma/>
                  </a:srgbClr>
                </a:gs>
                <a:gs pos="50000">
                  <a:srgbClr val="FFFFC0"/>
                </a:gs>
                <a:gs pos="100000">
                  <a:srgbClr val="FFFFC0">
                    <a:gamma/>
                    <a:shade val="83922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1.0687515124439302E-2"/>
                  <c:y val="1.5660394145647061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0797863033078317E-2"/>
                  <c:y val="2.28146269851861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7.349825952606988E-3"/>
                  <c:y val="4.5402375550513824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[1]Pag68!$A$9:$A$23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[1]Pag68!$E$9:$E$23</c:f>
              <c:numCache>
                <c:formatCode>#,##0.0</c:formatCode>
                <c:ptCount val="9"/>
                <c:pt idx="0">
                  <c:v>0.78232671260640707</c:v>
                </c:pt>
                <c:pt idx="1">
                  <c:v>1.0154106039558242</c:v>
                </c:pt>
                <c:pt idx="2">
                  <c:v>1.4434871562414742</c:v>
                </c:pt>
                <c:pt idx="3">
                  <c:v>1.7568701806083054</c:v>
                </c:pt>
                <c:pt idx="4">
                  <c:v>1.9621224034441775</c:v>
                </c:pt>
                <c:pt idx="5">
                  <c:v>1.8644186168324417</c:v>
                </c:pt>
                <c:pt idx="6">
                  <c:v>1.7131691486717671</c:v>
                </c:pt>
                <c:pt idx="7">
                  <c:v>1.6640921218930016</c:v>
                </c:pt>
                <c:pt idx="8">
                  <c:v>1.8277505352579659</c:v>
                </c:pt>
              </c:numCache>
            </c:numRef>
          </c:val>
        </c:ser>
        <c:dLbls>
          <c:showVal val="1"/>
        </c:dLbls>
        <c:axId val="180419200"/>
        <c:axId val="184406400"/>
      </c:barChart>
      <c:lineChart>
        <c:grouping val="standard"/>
        <c:ser>
          <c:idx val="2"/>
          <c:order val="2"/>
          <c:tx>
            <c:strRef>
              <c:f>[1]Pag68!$F$8</c:f>
              <c:strCache>
                <c:ptCount val="1"/>
                <c:pt idx="0">
                  <c:v>% Cobertura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[1]Pag68!$A$9:$A$23</c:f>
              <c:strCache>
                <c:ptCount val="9"/>
                <c:pt idx="0">
                  <c:v>2005-2006</c:v>
                </c:pt>
                <c:pt idx="1">
                  <c:v>2006-2007</c:v>
                </c:pt>
                <c:pt idx="2">
                  <c:v>2007-2008</c:v>
                </c:pt>
                <c:pt idx="3">
                  <c:v>2008-2009</c:v>
                </c:pt>
                <c:pt idx="4">
                  <c:v>2009-2010</c:v>
                </c:pt>
                <c:pt idx="5">
                  <c:v>2010-2011</c:v>
                </c:pt>
                <c:pt idx="6">
                  <c:v>2011-2012</c:v>
                </c:pt>
                <c:pt idx="7">
                  <c:v>2012-2013</c:v>
                </c:pt>
                <c:pt idx="8">
                  <c:v>2013-2014</c:v>
                </c:pt>
              </c:strCache>
            </c:strRef>
          </c:cat>
          <c:val>
            <c:numRef>
              <c:f>[1]Pag68!$F$9:$F$23</c:f>
              <c:numCache>
                <c:formatCode>#,##0.0</c:formatCode>
                <c:ptCount val="9"/>
                <c:pt idx="0">
                  <c:v>19.572488003489894</c:v>
                </c:pt>
                <c:pt idx="1">
                  <c:v>20.517854462926607</c:v>
                </c:pt>
                <c:pt idx="2">
                  <c:v>21.475239573206448</c:v>
                </c:pt>
                <c:pt idx="3">
                  <c:v>22.799844525610251</c:v>
                </c:pt>
                <c:pt idx="4">
                  <c:v>23.635659952392871</c:v>
                </c:pt>
                <c:pt idx="5">
                  <c:v>24.361168165963441</c:v>
                </c:pt>
                <c:pt idx="6">
                  <c:v>26.176379721949168</c:v>
                </c:pt>
                <c:pt idx="7">
                  <c:v>27.645003107949446</c:v>
                </c:pt>
                <c:pt idx="8">
                  <c:v>27.723954193130059</c:v>
                </c:pt>
              </c:numCache>
            </c:numRef>
          </c:val>
        </c:ser>
        <c:dLbls>
          <c:showVal val="1"/>
        </c:dLbls>
        <c:marker val="1"/>
        <c:axId val="184407936"/>
        <c:axId val="184409472"/>
      </c:lineChart>
      <c:catAx>
        <c:axId val="18041920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4406400"/>
        <c:crossesAt val="-10"/>
        <c:lblAlgn val="ctr"/>
        <c:lblOffset val="100"/>
        <c:tickLblSkip val="1"/>
        <c:tickMarkSkip val="1"/>
      </c:catAx>
      <c:valAx>
        <c:axId val="184406400"/>
        <c:scaling>
          <c:orientation val="minMax"/>
        </c:scaling>
        <c:axPos val="l"/>
        <c:numFmt formatCode="#,##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0419200"/>
        <c:crosses val="autoZero"/>
        <c:crossBetween val="between"/>
      </c:valAx>
      <c:catAx>
        <c:axId val="184407936"/>
        <c:scaling>
          <c:orientation val="minMax"/>
        </c:scaling>
        <c:delete val="1"/>
        <c:axPos val="b"/>
        <c:tickLblPos val="none"/>
        <c:crossAx val="184409472"/>
        <c:crosses val="autoZero"/>
        <c:lblAlgn val="ctr"/>
        <c:lblOffset val="100"/>
      </c:catAx>
      <c:valAx>
        <c:axId val="184409472"/>
        <c:scaling>
          <c:orientation val="minMax"/>
        </c:scaling>
        <c:axPos val="r"/>
        <c:numFmt formatCode="#,##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4407936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34751773049646E-2"/>
          <c:y val="0.38354375194626239"/>
          <c:w val="0.16638132926351615"/>
          <c:h val="0.4137030116998101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99" r="0.7500000000000109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9525</xdr:rowOff>
    </xdr:from>
    <xdr:to>
      <xdr:col>6</xdr:col>
      <xdr:colOff>828675</xdr:colOff>
      <xdr:row>35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edades bach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 66"/>
      <sheetName val="Pag67"/>
      <sheetName val="Pag68"/>
      <sheetName val="Pag69"/>
      <sheetName val="Pag70"/>
      <sheetName val="Pag71"/>
      <sheetName val="Pag72"/>
      <sheetName val="Pag73"/>
      <sheetName val="Pag74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9">
          <cell r="A9" t="str">
            <v>1999-2000</v>
          </cell>
          <cell r="C9">
            <v>3.6466379946274774</v>
          </cell>
          <cell r="E9">
            <v>0.81038105514226189</v>
          </cell>
          <cell r="F9">
            <v>40.801294792435691</v>
          </cell>
        </row>
        <row r="10">
          <cell r="A10" t="str">
            <v>2000-2001</v>
          </cell>
          <cell r="C10">
            <v>2.3813040552738363</v>
          </cell>
          <cell r="E10">
            <v>2.431157039603371</v>
          </cell>
          <cell r="F10">
            <v>45.474690926055516</v>
          </cell>
        </row>
        <row r="11">
          <cell r="A11" t="str">
            <v>2001-2002</v>
          </cell>
          <cell r="C11">
            <v>10.957937932803286</v>
          </cell>
          <cell r="E11">
            <v>2.8144681595521304</v>
          </cell>
          <cell r="F11">
            <v>49.076535857350493</v>
          </cell>
        </row>
        <row r="12">
          <cell r="A12" t="str">
            <v>2002-2003</v>
          </cell>
          <cell r="C12">
            <v>7.8156602138110376</v>
          </cell>
          <cell r="E12">
            <v>2.8281754050125896</v>
          </cell>
          <cell r="F12">
            <v>51.456899761435245</v>
          </cell>
        </row>
        <row r="13">
          <cell r="A13" t="str">
            <v>2003-2004</v>
          </cell>
          <cell r="C13">
            <v>10.054937692616917</v>
          </cell>
          <cell r="E13">
            <v>2.8600190300205552</v>
          </cell>
          <cell r="F13">
            <v>55.056240028957916</v>
          </cell>
        </row>
        <row r="14">
          <cell r="A14" t="str">
            <v>2004-2005</v>
          </cell>
          <cell r="C14">
            <v>5.8976794019529155</v>
          </cell>
          <cell r="E14">
            <v>9.7236932069552537</v>
          </cell>
          <cell r="F14">
            <v>53.136454718733198</v>
          </cell>
        </row>
        <row r="15">
          <cell r="A15" t="str">
            <v>2005-2006</v>
          </cell>
          <cell r="C15">
            <v>5.6623513992043906</v>
          </cell>
          <cell r="E15">
            <v>2.5023214896632728</v>
          </cell>
          <cell r="F15">
            <v>54.7745911409908</v>
          </cell>
        </row>
        <row r="16">
          <cell r="A16" t="str">
            <v>2006-2007</v>
          </cell>
          <cell r="C16">
            <v>6.1162312438114208</v>
          </cell>
          <cell r="E16">
            <v>2.5121584894864935</v>
          </cell>
          <cell r="F16">
            <v>56.700329653079372</v>
          </cell>
        </row>
        <row r="17">
          <cell r="A17" t="str">
            <v>2007-2008</v>
          </cell>
          <cell r="C17">
            <v>5.8354866494401358</v>
          </cell>
          <cell r="E17">
            <v>2.3622230361804331</v>
          </cell>
          <cell r="F17">
            <v>58.624234644613828</v>
          </cell>
        </row>
        <row r="18">
          <cell r="A18" t="str">
            <v>2008-2009</v>
          </cell>
          <cell r="C18">
            <v>4.8229424017826927</v>
          </cell>
          <cell r="E18">
            <v>2.0504140586838693</v>
          </cell>
          <cell r="F18">
            <v>60.216950888285311</v>
          </cell>
        </row>
        <row r="19">
          <cell r="A19" t="str">
            <v>2009-2010</v>
          </cell>
          <cell r="C19">
            <v>4.5446563086336544</v>
          </cell>
          <cell r="E19">
            <v>1.6658132597177078</v>
          </cell>
          <cell r="F19">
            <v>61.922097829359757</v>
          </cell>
        </row>
        <row r="20">
          <cell r="A20" t="str">
            <v>2010-2011</v>
          </cell>
          <cell r="C20">
            <v>4.2153655733356832</v>
          </cell>
          <cell r="E20">
            <v>1.376289929652641</v>
          </cell>
          <cell r="F20">
            <v>63.656246118620366</v>
          </cell>
        </row>
        <row r="21">
          <cell r="A21" t="str">
            <v>2011-2012</v>
          </cell>
          <cell r="C21">
            <v>4.7650961163236527</v>
          </cell>
          <cell r="E21">
            <v>1.4639888972291626</v>
          </cell>
          <cell r="F21">
            <v>65.727287242535525</v>
          </cell>
        </row>
        <row r="22">
          <cell r="A22" t="str">
            <v>2012-2013</v>
          </cell>
          <cell r="C22">
            <v>7.2788371998866452</v>
          </cell>
          <cell r="E22">
            <v>1.3465325456384125</v>
          </cell>
          <cell r="F22">
            <v>69.574624514231701</v>
          </cell>
        </row>
        <row r="23">
          <cell r="A23" t="str">
            <v>2013-2014</v>
          </cell>
          <cell r="C23">
            <v>0.75556293590168799</v>
          </cell>
          <cell r="E23">
            <v>0.98676609599832599</v>
          </cell>
          <cell r="F23">
            <v>69.415337573258313</v>
          </cell>
        </row>
      </sheetData>
      <sheetData sheetId="80">
        <row r="8">
          <cell r="C8" t="str">
            <v>% Incremento Matrícula</v>
          </cell>
          <cell r="E8" t="str">
            <v>% Incremento Población</v>
          </cell>
          <cell r="F8" t="str">
            <v>% Cobertura</v>
          </cell>
        </row>
        <row r="9">
          <cell r="A9" t="str">
            <v>1999-2000</v>
          </cell>
          <cell r="C9">
            <v>3.6466379946274774</v>
          </cell>
          <cell r="E9">
            <v>0.81038105514226189</v>
          </cell>
          <cell r="F9">
            <v>16.991121318137264</v>
          </cell>
        </row>
        <row r="10">
          <cell r="A10" t="str">
            <v>2000-2001</v>
          </cell>
          <cell r="C10">
            <v>0.32422417786011071</v>
          </cell>
          <cell r="E10">
            <v>1.899150765884694</v>
          </cell>
          <cell r="F10">
            <v>16.728510996822944</v>
          </cell>
        </row>
        <row r="11">
          <cell r="A11" t="str">
            <v>2001-2002</v>
          </cell>
          <cell r="C11">
            <v>7.5148996894149223</v>
          </cell>
          <cell r="E11">
            <v>2.1958540309982233</v>
          </cell>
          <cell r="F11">
            <v>17.599189309882863</v>
          </cell>
        </row>
        <row r="12">
          <cell r="A12" t="str">
            <v>2002-2003</v>
          </cell>
          <cell r="C12">
            <v>4.2043214334510859</v>
          </cell>
          <cell r="E12">
            <v>2.302566040328391</v>
          </cell>
          <cell r="F12">
            <v>17.926349756390756</v>
          </cell>
        </row>
        <row r="13">
          <cell r="A13" t="str">
            <v>2003-2004</v>
          </cell>
          <cell r="C13">
            <v>6.7375952947346773</v>
          </cell>
          <cell r="E13">
            <v>2.3504682468528992</v>
          </cell>
          <cell r="F13">
            <v>18.694740709877859</v>
          </cell>
        </row>
        <row r="14">
          <cell r="A14" t="str">
            <v>2004-2005</v>
          </cell>
          <cell r="C14">
            <v>5.1470588235294157</v>
          </cell>
          <cell r="E14">
            <v>5.2153287425405148</v>
          </cell>
          <cell r="F14">
            <v>18.682610458046209</v>
          </cell>
        </row>
        <row r="15">
          <cell r="A15" t="str">
            <v>2005-2006</v>
          </cell>
          <cell r="C15">
            <v>5.582722766493653</v>
          </cell>
          <cell r="E15">
            <v>0.78232671260640707</v>
          </cell>
          <cell r="F15">
            <v>19.572488003489894</v>
          </cell>
        </row>
        <row r="16">
          <cell r="A16" t="str">
            <v>2006-2007</v>
          </cell>
          <cell r="C16">
            <v>5.8945338433814998</v>
          </cell>
          <cell r="E16">
            <v>1.0154106039558242</v>
          </cell>
          <cell r="F16">
            <v>20.517854462926607</v>
          </cell>
        </row>
        <row r="17">
          <cell r="A17" t="str">
            <v>2007-2008</v>
          </cell>
          <cell r="C17">
            <v>6.1769491424221057</v>
          </cell>
          <cell r="E17">
            <v>1.4434871562414742</v>
          </cell>
          <cell r="F17">
            <v>21.475239573206448</v>
          </cell>
        </row>
        <row r="18">
          <cell r="A18" t="str">
            <v>2008-2009</v>
          </cell>
          <cell r="C18">
            <v>8.0332916250755559</v>
          </cell>
          <cell r="E18">
            <v>1.7568701806083054</v>
          </cell>
          <cell r="F18">
            <v>22.799844525610251</v>
          </cell>
        </row>
        <row r="19">
          <cell r="A19" t="str">
            <v>2009-2010</v>
          </cell>
          <cell r="C19">
            <v>5.6999336309097703</v>
          </cell>
          <cell r="E19">
            <v>1.9621224034441775</v>
          </cell>
          <cell r="F19">
            <v>23.635659952392871</v>
          </cell>
        </row>
        <row r="20">
          <cell r="A20" t="str">
            <v>2010-2011</v>
          </cell>
          <cell r="C20">
            <v>4.9911970747202217</v>
          </cell>
          <cell r="E20">
            <v>1.8644186168324417</v>
          </cell>
          <cell r="F20">
            <v>24.361168165963441</v>
          </cell>
        </row>
        <row r="21">
          <cell r="A21" t="str">
            <v>2011-2012</v>
          </cell>
          <cell r="C21">
            <v>9.2920717192208855</v>
          </cell>
          <cell r="E21">
            <v>1.7131691486717671</v>
          </cell>
          <cell r="F21">
            <v>26.176379721949168</v>
          </cell>
        </row>
        <row r="22">
          <cell r="A22" t="str">
            <v>2012-2013</v>
          </cell>
          <cell r="C22">
            <v>7.3679466958509021</v>
          </cell>
          <cell r="E22">
            <v>1.6640921218930016</v>
          </cell>
          <cell r="F22">
            <v>27.645003107949446</v>
          </cell>
        </row>
        <row r="23">
          <cell r="A23" t="str">
            <v>2013-2014</v>
          </cell>
          <cell r="C23">
            <v>2.1185593796218649</v>
          </cell>
          <cell r="E23">
            <v>1.8277505352579659</v>
          </cell>
          <cell r="F23">
            <v>27.723954193130059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B5" sqref="B5:G5"/>
    </sheetView>
  </sheetViews>
  <sheetFormatPr baseColWidth="10" defaultRowHeight="15"/>
  <cols>
    <col min="1" max="1" width="2" style="1" customWidth="1"/>
    <col min="2" max="2" width="17.140625" style="1" customWidth="1"/>
    <col min="3" max="3" width="11.42578125" style="1"/>
    <col min="4" max="4" width="13.140625" style="1" customWidth="1"/>
    <col min="5" max="5" width="14.42578125" style="1" customWidth="1"/>
    <col min="6" max="7" width="13.7109375" style="1" customWidth="1"/>
    <col min="8" max="16384" width="11.42578125" style="1"/>
  </cols>
  <sheetData>
    <row r="1" spans="2:7">
      <c r="B1" s="16" t="s">
        <v>0</v>
      </c>
      <c r="C1" s="16"/>
      <c r="D1" s="16"/>
      <c r="E1" s="16"/>
      <c r="F1" s="16"/>
      <c r="G1" s="16"/>
    </row>
    <row r="2" spans="2:7">
      <c r="B2" s="16" t="s">
        <v>1</v>
      </c>
      <c r="C2" s="16"/>
      <c r="D2" s="16"/>
      <c r="E2" s="16"/>
      <c r="F2" s="16"/>
      <c r="G2" s="16"/>
    </row>
    <row r="3" spans="2:7">
      <c r="B3" s="16" t="s">
        <v>2</v>
      </c>
      <c r="C3" s="16"/>
      <c r="D3" s="16"/>
      <c r="E3" s="16"/>
      <c r="F3" s="16"/>
      <c r="G3" s="16"/>
    </row>
    <row r="4" spans="2:7">
      <c r="B4" s="2"/>
      <c r="C4" s="2"/>
      <c r="D4" s="2"/>
      <c r="E4" s="2"/>
      <c r="F4" s="2"/>
      <c r="G4" s="2"/>
    </row>
    <row r="5" spans="2:7">
      <c r="B5" s="17" t="s">
        <v>24</v>
      </c>
      <c r="C5" s="17"/>
      <c r="D5" s="17"/>
      <c r="E5" s="17"/>
      <c r="F5" s="17"/>
      <c r="G5" s="17"/>
    </row>
    <row r="6" spans="2:7" ht="15.75" thickBot="1"/>
    <row r="7" spans="2:7" ht="22.5" customHeight="1" thickTop="1" thickBot="1">
      <c r="B7" s="18" t="s">
        <v>24</v>
      </c>
      <c r="C7" s="19"/>
      <c r="D7" s="19"/>
      <c r="E7" s="19"/>
      <c r="F7" s="19"/>
      <c r="G7" s="20"/>
    </row>
    <row r="8" spans="2:7" ht="43.5" customHeight="1" thickTop="1" thickBot="1">
      <c r="B8" s="24" t="s">
        <v>7</v>
      </c>
      <c r="C8" s="21" t="s">
        <v>3</v>
      </c>
      <c r="D8" s="22" t="s">
        <v>4</v>
      </c>
      <c r="E8" s="21" t="s">
        <v>25</v>
      </c>
      <c r="F8" s="22" t="s">
        <v>5</v>
      </c>
      <c r="G8" s="23" t="s">
        <v>6</v>
      </c>
    </row>
    <row r="9" spans="2:7" ht="21" hidden="1" customHeight="1" thickTop="1" thickBot="1">
      <c r="B9" s="8" t="s">
        <v>8</v>
      </c>
      <c r="C9" s="9">
        <v>47498</v>
      </c>
      <c r="D9" s="10">
        <v>3.6466379946274774</v>
      </c>
      <c r="E9" s="9">
        <v>279546</v>
      </c>
      <c r="F9" s="10">
        <v>0.81038105514226189</v>
      </c>
      <c r="G9" s="11">
        <f t="shared" ref="G9:G22" si="0">C9/E9*100</f>
        <v>16.991121318137264</v>
      </c>
    </row>
    <row r="10" spans="2:7" ht="21" hidden="1" customHeight="1" thickTop="1" thickBot="1">
      <c r="B10" s="3" t="s">
        <v>9</v>
      </c>
      <c r="C10" s="4">
        <v>47652</v>
      </c>
      <c r="D10" s="5">
        <f t="shared" ref="D10:D23" si="1">(C10/C9-1)*100</f>
        <v>0.32422417786011071</v>
      </c>
      <c r="E10" s="4">
        <v>284855</v>
      </c>
      <c r="F10" s="5">
        <f t="shared" ref="F10:F23" si="2">(E10/E9-1)*100</f>
        <v>1.899150765884694</v>
      </c>
      <c r="G10" s="12">
        <f t="shared" si="0"/>
        <v>16.728510996822944</v>
      </c>
    </row>
    <row r="11" spans="2:7" ht="21" hidden="1" customHeight="1" thickTop="1" thickBot="1">
      <c r="B11" s="3" t="s">
        <v>10</v>
      </c>
      <c r="C11" s="4">
        <v>51233</v>
      </c>
      <c r="D11" s="5">
        <f t="shared" si="1"/>
        <v>7.5148996894149223</v>
      </c>
      <c r="E11" s="4">
        <v>291110</v>
      </c>
      <c r="F11" s="5">
        <f t="shared" si="2"/>
        <v>2.1958540309982233</v>
      </c>
      <c r="G11" s="12">
        <f t="shared" si="0"/>
        <v>17.599189309882863</v>
      </c>
    </row>
    <row r="12" spans="2:7" ht="21" hidden="1" customHeight="1" thickTop="1" thickBot="1">
      <c r="B12" s="3" t="s">
        <v>11</v>
      </c>
      <c r="C12" s="4">
        <v>53387</v>
      </c>
      <c r="D12" s="5">
        <f t="shared" si="1"/>
        <v>4.2043214334510859</v>
      </c>
      <c r="E12" s="4">
        <v>297813</v>
      </c>
      <c r="F12" s="5">
        <f t="shared" si="2"/>
        <v>2.302566040328391</v>
      </c>
      <c r="G12" s="12">
        <f t="shared" si="0"/>
        <v>17.926349756390756</v>
      </c>
    </row>
    <row r="13" spans="2:7" ht="21" hidden="1" customHeight="1" thickTop="1" thickBot="1">
      <c r="B13" s="3" t="s">
        <v>12</v>
      </c>
      <c r="C13" s="4">
        <v>56984</v>
      </c>
      <c r="D13" s="5">
        <f t="shared" si="1"/>
        <v>6.7375952947346773</v>
      </c>
      <c r="E13" s="4">
        <v>304813</v>
      </c>
      <c r="F13" s="5">
        <f t="shared" si="2"/>
        <v>2.3504682468528992</v>
      </c>
      <c r="G13" s="12">
        <f t="shared" si="0"/>
        <v>18.694740709877859</v>
      </c>
    </row>
    <row r="14" spans="2:7" ht="21" hidden="1" customHeight="1" thickTop="1" thickBot="1">
      <c r="B14" s="3" t="s">
        <v>13</v>
      </c>
      <c r="C14" s="4">
        <v>59917</v>
      </c>
      <c r="D14" s="5">
        <f t="shared" si="1"/>
        <v>5.1470588235294157</v>
      </c>
      <c r="E14" s="4">
        <v>320710</v>
      </c>
      <c r="F14" s="5">
        <f t="shared" si="2"/>
        <v>5.2153287425405148</v>
      </c>
      <c r="G14" s="12">
        <f t="shared" si="0"/>
        <v>18.682610458046209</v>
      </c>
    </row>
    <row r="15" spans="2:7" ht="21" customHeight="1" thickTop="1" thickBot="1">
      <c r="B15" s="3" t="s">
        <v>14</v>
      </c>
      <c r="C15" s="4">
        <v>63262</v>
      </c>
      <c r="D15" s="5">
        <f t="shared" si="1"/>
        <v>5.582722766493653</v>
      </c>
      <c r="E15" s="4">
        <v>323219</v>
      </c>
      <c r="F15" s="5">
        <f t="shared" si="2"/>
        <v>0.78232671260640707</v>
      </c>
      <c r="G15" s="12">
        <f t="shared" si="0"/>
        <v>19.572488003489894</v>
      </c>
    </row>
    <row r="16" spans="2:7" ht="21" customHeight="1" thickTop="1" thickBot="1">
      <c r="B16" s="3" t="s">
        <v>15</v>
      </c>
      <c r="C16" s="4">
        <v>66991</v>
      </c>
      <c r="D16" s="5">
        <f t="shared" si="1"/>
        <v>5.8945338433814998</v>
      </c>
      <c r="E16" s="4">
        <v>326501</v>
      </c>
      <c r="F16" s="5">
        <f t="shared" si="2"/>
        <v>1.0154106039558242</v>
      </c>
      <c r="G16" s="12">
        <f t="shared" si="0"/>
        <v>20.517854462926607</v>
      </c>
    </row>
    <row r="17" spans="2:7" ht="21" customHeight="1" thickTop="1" thickBot="1">
      <c r="B17" s="3" t="s">
        <v>16</v>
      </c>
      <c r="C17" s="4">
        <v>71129</v>
      </c>
      <c r="D17" s="5">
        <f t="shared" si="1"/>
        <v>6.1769491424221057</v>
      </c>
      <c r="E17" s="4">
        <v>331214</v>
      </c>
      <c r="F17" s="5">
        <f t="shared" si="2"/>
        <v>1.4434871562414742</v>
      </c>
      <c r="G17" s="12">
        <f t="shared" si="0"/>
        <v>21.475239573206448</v>
      </c>
    </row>
    <row r="18" spans="2:7" ht="21" customHeight="1" thickTop="1" thickBot="1">
      <c r="B18" s="3" t="s">
        <v>17</v>
      </c>
      <c r="C18" s="4">
        <v>76843</v>
      </c>
      <c r="D18" s="5">
        <f t="shared" si="1"/>
        <v>8.0332916250755559</v>
      </c>
      <c r="E18" s="4">
        <v>337033</v>
      </c>
      <c r="F18" s="5">
        <f t="shared" si="2"/>
        <v>1.7568701806083054</v>
      </c>
      <c r="G18" s="12">
        <f t="shared" si="0"/>
        <v>22.799844525610251</v>
      </c>
    </row>
    <row r="19" spans="2:7" ht="21" customHeight="1" thickTop="1" thickBot="1">
      <c r="B19" s="3" t="s">
        <v>18</v>
      </c>
      <c r="C19" s="4">
        <v>81223</v>
      </c>
      <c r="D19" s="5">
        <f t="shared" si="1"/>
        <v>5.6999336309097703</v>
      </c>
      <c r="E19" s="4">
        <v>343646</v>
      </c>
      <c r="F19" s="5">
        <f t="shared" si="2"/>
        <v>1.9621224034441775</v>
      </c>
      <c r="G19" s="12">
        <f t="shared" si="0"/>
        <v>23.635659952392871</v>
      </c>
    </row>
    <row r="20" spans="2:7" ht="21" customHeight="1" thickTop="1" thickBot="1">
      <c r="B20" s="3" t="s">
        <v>19</v>
      </c>
      <c r="C20" s="4">
        <v>85277</v>
      </c>
      <c r="D20" s="5">
        <f t="shared" si="1"/>
        <v>4.9911970747202217</v>
      </c>
      <c r="E20" s="4">
        <v>350053</v>
      </c>
      <c r="F20" s="5">
        <f t="shared" si="2"/>
        <v>1.8644186168324417</v>
      </c>
      <c r="G20" s="12">
        <f t="shared" si="0"/>
        <v>24.361168165963441</v>
      </c>
    </row>
    <row r="21" spans="2:7" ht="21" customHeight="1" thickTop="1" thickBot="1">
      <c r="B21" s="3" t="s">
        <v>20</v>
      </c>
      <c r="C21" s="4">
        <v>93201</v>
      </c>
      <c r="D21" s="5">
        <f t="shared" si="1"/>
        <v>9.2920717192208855</v>
      </c>
      <c r="E21" s="4">
        <v>356050</v>
      </c>
      <c r="F21" s="5">
        <f t="shared" si="2"/>
        <v>1.7131691486717671</v>
      </c>
      <c r="G21" s="12">
        <f t="shared" si="0"/>
        <v>26.176379721949168</v>
      </c>
    </row>
    <row r="22" spans="2:7" ht="21" customHeight="1" thickTop="1" thickBot="1">
      <c r="B22" s="3" t="s">
        <v>21</v>
      </c>
      <c r="C22" s="4">
        <v>100068</v>
      </c>
      <c r="D22" s="5">
        <f t="shared" si="1"/>
        <v>7.3679466958509021</v>
      </c>
      <c r="E22" s="4">
        <v>361975</v>
      </c>
      <c r="F22" s="5">
        <f t="shared" si="2"/>
        <v>1.6640921218930016</v>
      </c>
      <c r="G22" s="12">
        <f t="shared" si="0"/>
        <v>27.645003107949446</v>
      </c>
    </row>
    <row r="23" spans="2:7" ht="21" customHeight="1" thickTop="1" thickBot="1">
      <c r="B23" s="13" t="s">
        <v>22</v>
      </c>
      <c r="C23" s="6">
        <v>102188</v>
      </c>
      <c r="D23" s="7">
        <f t="shared" si="1"/>
        <v>2.1185593796218649</v>
      </c>
      <c r="E23" s="6">
        <v>368591</v>
      </c>
      <c r="F23" s="7">
        <f t="shared" si="2"/>
        <v>1.8277505352579659</v>
      </c>
      <c r="G23" s="14">
        <f>C23/E23*100</f>
        <v>27.723954193130059</v>
      </c>
    </row>
    <row r="24" spans="2:7" ht="15.75" thickTop="1">
      <c r="B24" s="15" t="s">
        <v>23</v>
      </c>
    </row>
  </sheetData>
  <mergeCells count="5">
    <mergeCell ref="B7:G7"/>
    <mergeCell ref="B1:G1"/>
    <mergeCell ref="B2:G2"/>
    <mergeCell ref="B3:G3"/>
    <mergeCell ref="B5:G5"/>
  </mergeCells>
  <pageMargins left="0.57999999999999996" right="0.49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Superior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2014-03-06T23:26:36Z</cp:lastPrinted>
  <dcterms:created xsi:type="dcterms:W3CDTF">2014-02-27T02:12:38Z</dcterms:created>
  <dcterms:modified xsi:type="dcterms:W3CDTF">2014-03-06T23:45:23Z</dcterms:modified>
</cp:coreProperties>
</file>