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Pronos EMS" sheetId="1" r:id="rId1"/>
  </sheets>
  <externalReferences>
    <externalReference r:id="rId2"/>
    <externalReference r:id="rId3"/>
  </externalReferences>
  <definedNames>
    <definedName name="_xlnm.Database">[2]CAPA2F07!$A$3:$N$295</definedName>
  </definedNames>
  <calcPr calcId="125725"/>
</workbook>
</file>

<file path=xl/calcChain.xml><?xml version="1.0" encoding="utf-8"?>
<calcChain xmlns="http://schemas.openxmlformats.org/spreadsheetml/2006/main">
  <c r="H31" i="1"/>
  <c r="H30"/>
  <c r="H29"/>
  <c r="H28"/>
  <c r="H27"/>
  <c r="G25"/>
  <c r="F25"/>
  <c r="E25"/>
  <c r="D25"/>
  <c r="H25" s="1"/>
  <c r="C25"/>
  <c r="H24"/>
  <c r="H23"/>
  <c r="H22"/>
  <c r="H21"/>
  <c r="H20"/>
  <c r="H19"/>
  <c r="H18"/>
  <c r="H17"/>
  <c r="H16"/>
  <c r="H15"/>
  <c r="H14"/>
</calcChain>
</file>

<file path=xl/sharedStrings.xml><?xml version="1.0" encoding="utf-8"?>
<sst xmlns="http://schemas.openxmlformats.org/spreadsheetml/2006/main" count="35" uniqueCount="34">
  <si>
    <t>SISTEMA EDUCATIVO ESTATAL</t>
  </si>
  <si>
    <t>Dirección de Planeación, Programación y Presupuesto</t>
  </si>
  <si>
    <t>Departamento de Información y Estadística Educativa</t>
  </si>
  <si>
    <t>Evolución de Matrícula en Educación Media Superior</t>
  </si>
  <si>
    <t>Ciclo Escolar</t>
  </si>
  <si>
    <t>Ensenada</t>
  </si>
  <si>
    <t>Mexicali</t>
  </si>
  <si>
    <t>Tecate</t>
  </si>
  <si>
    <t>Tijuana</t>
  </si>
  <si>
    <t>Rosarito</t>
  </si>
  <si>
    <t>Baja California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</si>
  <si>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</si>
  <si>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</si>
  <si>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</si>
  <si>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</si>
  <si>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</si>
  <si>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</si>
  <si>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</si>
  <si>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</si>
  <si>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</si>
  <si>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</si>
  <si>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</si>
  <si>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</si>
  <si>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</si>
  <si>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</si>
  <si>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</si>
  <si>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</si>
  <si>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</si>
  <si>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P r o n ó s t i c o</t>
  </si>
  <si>
    <t>2016-2017</t>
  </si>
  <si>
    <t>2017-2018</t>
  </si>
  <si>
    <t>2018-2019</t>
  </si>
  <si>
    <t>2019-2020</t>
  </si>
  <si>
    <t>2020-2021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</si>
</sst>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0" fillId="0" borderId="0"/>
    <xf numFmtId="164" fontId="1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15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/>
    </xf>
    <xf numFmtId="3" fontId="7" fillId="17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13" xfId="0" applyFont="1" applyBorder="1"/>
    <xf numFmtId="3" fontId="3" fillId="0" borderId="0" xfId="0" applyNumberFormat="1" applyFont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Principales%20Cifras%202015-2016%20Final%20para%20Pagin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Pag2"/>
      <sheetName val="Matri. por nivel educativo"/>
      <sheetName val="matri. por nivel educ. por sost"/>
      <sheetName val="matri. por nvel. educ. por sost"/>
      <sheetName val="alnos. gpos., doce y esc por n"/>
      <sheetName val="comtivo. de crec. de matri. b.c"/>
      <sheetName val="Educ Basica"/>
      <sheetName val="Basica Mod"/>
      <sheetName val="Basica Sost"/>
      <sheetName val="basica isep-sebs"/>
      <sheetName val="preesc por municipio"/>
      <sheetName val="PREE SOST"/>
      <sheetName val="PREE MOD"/>
      <sheetName val="PREE EDAD"/>
      <sheetName val="PRIM MUN"/>
      <sheetName val="PRIM SOST"/>
      <sheetName val="PRIM MOD"/>
      <sheetName val="PRIM EDAD"/>
      <sheetName val="SEC MUN"/>
      <sheetName val="SEC SOST"/>
      <sheetName val="SEC MOD"/>
      <sheetName val="SEC EDAD"/>
      <sheetName val="Cap Trab"/>
      <sheetName val="edu. medi superior"/>
      <sheetName val="edu. media. super. sost."/>
      <sheetName val="EMS edadeedu. med. sup. edades"/>
      <sheetName val="Bach Mun"/>
      <sheetName val="Bach Sost"/>
      <sheetName val="Bach edades"/>
      <sheetName val="Bach Instit"/>
      <sheetName val="Prof Tec Sost"/>
      <sheetName val="Bach abierto"/>
      <sheetName val="SUPERIOR"/>
      <sheetName val="SUP SOST y Nvo Ingreso"/>
      <sheetName val="SUP EDADES"/>
      <sheetName val="SUP EDADES Escolarizado"/>
      <sheetName val="LIC UNIV"/>
      <sheetName val="POSGRAD"/>
      <sheetName val="NORMALES"/>
      <sheetName val="SUP ABIER"/>
      <sheetName val="Inicial Esc"/>
      <sheetName val="Inicial No Esc"/>
      <sheetName val="Ed Espec"/>
      <sheetName val="Adultos"/>
      <sheetName val="ETC"/>
      <sheetName val="Contexto"/>
      <sheetName val="Atn Prees"/>
      <sheetName val="Evol Prees"/>
      <sheetName val="Rel alum doc prees"/>
      <sheetName val="Nvo ingreso sin prees"/>
      <sheetName val="PRIM REP"/>
      <sheetName val="PRIM DES"/>
      <sheetName val="PRIM EFIC TERM"/>
      <sheetName val="Evol Prim"/>
      <sheetName val="PRIM RELAC"/>
      <sheetName val="SEC ABSORC"/>
      <sheetName val="SEC REP"/>
      <sheetName val="SEC DES"/>
      <sheetName val="SEC Efic Term"/>
      <sheetName val="SEC EVOL"/>
      <sheetName val="SEC REL"/>
      <sheetName val="ABS EMS"/>
      <sheetName val="ABS BACH"/>
      <sheetName val="Bach Rep"/>
      <sheetName val="Bach Des"/>
      <sheetName val="Bach Ef Ter"/>
      <sheetName val="EVOL BACH"/>
      <sheetName val="Bach Rel"/>
      <sheetName val="LIC ABSOR"/>
      <sheetName val="EVOL SUP"/>
      <sheetName val="cobert. edu. preesc."/>
      <sheetName val="coobert. edu. prim"/>
      <sheetName val="coobert. edu. sec"/>
      <sheetName val="coobert. edu. m supr."/>
      <sheetName val="coobert. edu. supr."/>
      <sheetName val="Pronos Prees"/>
      <sheetName val="Pronos Prim"/>
      <sheetName val="Pronos Sec"/>
      <sheetName val="Pronos EMS"/>
      <sheetName val="Pronos 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">
          <cell r="E9">
            <v>21281</v>
          </cell>
        </row>
        <row r="10">
          <cell r="E10">
            <v>42503</v>
          </cell>
        </row>
        <row r="11">
          <cell r="E11">
            <v>4586</v>
          </cell>
        </row>
        <row r="12">
          <cell r="E12">
            <v>69644</v>
          </cell>
        </row>
        <row r="13">
          <cell r="E13">
            <v>5545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showGridLines="0" tabSelected="1" zoomScale="120" zoomScaleNormal="120" workbookViewId="0">
      <selection activeCell="B34" sqref="B34"/>
    </sheetView>
  </sheetViews>
  <sheetFormatPr baseColWidth="10" defaultColWidth="11.42578125" defaultRowHeight="12.75"/>
  <cols>
    <col min="1" max="1" width="3.7109375" style="2" customWidth="1"/>
    <col min="2" max="2" width="11" style="2" bestFit="1" customWidth="1"/>
    <col min="3" max="3" width="8.5703125" style="2" bestFit="1" customWidth="1"/>
    <col min="4" max="4" width="7.28515625" style="2" bestFit="1" customWidth="1"/>
    <col min="5" max="5" width="6.28515625" style="2" bestFit="1" customWidth="1"/>
    <col min="6" max="6" width="6.5703125" style="2" bestFit="1" customWidth="1"/>
    <col min="7" max="7" width="7.5703125" style="2" bestFit="1" customWidth="1"/>
    <col min="8" max="8" width="12.42578125" style="2" customWidth="1"/>
    <col min="9" max="16384" width="11.425781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1" t="s">
        <v>2</v>
      </c>
      <c r="B3" s="1"/>
      <c r="C3" s="1"/>
      <c r="D3" s="1"/>
      <c r="E3" s="1"/>
      <c r="F3" s="1"/>
      <c r="G3" s="1"/>
      <c r="H3" s="1"/>
    </row>
    <row r="4" spans="1:8">
      <c r="A4" s="3"/>
      <c r="B4" s="3"/>
      <c r="C4" s="3"/>
      <c r="D4" s="3"/>
      <c r="E4" s="3"/>
      <c r="F4" s="3"/>
      <c r="G4" s="3"/>
      <c r="H4" s="3"/>
    </row>
    <row r="5" spans="1:8">
      <c r="A5" s="1" t="s">
        <v>3</v>
      </c>
      <c r="B5" s="1"/>
      <c r="C5" s="1"/>
      <c r="D5" s="1"/>
      <c r="E5" s="1"/>
      <c r="F5" s="1"/>
      <c r="G5" s="1"/>
      <c r="H5" s="1"/>
    </row>
    <row r="6" spans="1:8" ht="13.5" thickBot="1"/>
    <row r="7" spans="1:8" ht="14.25" thickTop="1" thickBot="1">
      <c r="B7" s="4" t="s">
        <v>3</v>
      </c>
      <c r="C7" s="4"/>
      <c r="D7" s="4"/>
      <c r="E7" s="4"/>
      <c r="F7" s="4"/>
      <c r="G7" s="4"/>
      <c r="H7" s="4"/>
    </row>
    <row r="8" spans="1:8" ht="20.25" customHeight="1" thickTop="1"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2.75" hidden="1" customHeight="1">
      <c r="B9" s="6" t="s">
        <v>11</v>
      </c>
      <c r="C9" s="7">
        <v>11134</v>
      </c>
      <c r="D9" s="7">
        <v>21902</v>
      </c>
      <c r="E9" s="7">
        <v>2213</v>
      </c>
      <c r="F9" s="7">
        <v>24329</v>
      </c>
      <c r="G9" s="7">
        <v>1355</v>
      </c>
      <c r="H9" s="8">
        <v>60933</v>
      </c>
    </row>
    <row r="10" spans="1:8" ht="15" hidden="1" customHeight="1">
      <c r="B10" s="9" t="s">
        <v>12</v>
      </c>
      <c r="C10" s="10">
        <v>11094</v>
      </c>
      <c r="D10" s="10">
        <v>22341</v>
      </c>
      <c r="E10" s="10">
        <v>2857</v>
      </c>
      <c r="F10" s="10">
        <v>24551</v>
      </c>
      <c r="G10" s="10">
        <v>1541</v>
      </c>
      <c r="H10" s="11">
        <v>62384</v>
      </c>
    </row>
    <row r="11" spans="1:8" ht="15" hidden="1" customHeight="1">
      <c r="B11" s="9" t="s">
        <v>13</v>
      </c>
      <c r="C11" s="10">
        <v>12430</v>
      </c>
      <c r="D11" s="10">
        <v>23952</v>
      </c>
      <c r="E11" s="10">
        <v>2409</v>
      </c>
      <c r="F11" s="10">
        <v>28715</v>
      </c>
      <c r="G11" s="10">
        <v>1714</v>
      </c>
      <c r="H11" s="11">
        <v>69220</v>
      </c>
    </row>
    <row r="12" spans="1:8" ht="15" hidden="1" customHeight="1">
      <c r="A12" s="2">
        <v>1</v>
      </c>
      <c r="B12" s="9" t="s">
        <v>14</v>
      </c>
      <c r="C12" s="10">
        <v>13101</v>
      </c>
      <c r="D12" s="10">
        <v>24772</v>
      </c>
      <c r="E12" s="10">
        <v>2587</v>
      </c>
      <c r="F12" s="10">
        <v>32150</v>
      </c>
      <c r="G12" s="10">
        <v>2020</v>
      </c>
      <c r="H12" s="11">
        <v>74630</v>
      </c>
    </row>
    <row r="13" spans="1:8" ht="15" hidden="1" customHeight="1">
      <c r="A13" s="2">
        <v>1</v>
      </c>
      <c r="B13" s="9" t="s">
        <v>15</v>
      </c>
      <c r="C13" s="10">
        <v>14122</v>
      </c>
      <c r="D13" s="10">
        <v>26639</v>
      </c>
      <c r="E13" s="10">
        <v>2799</v>
      </c>
      <c r="F13" s="10">
        <v>36157</v>
      </c>
      <c r="G13" s="10">
        <v>2417</v>
      </c>
      <c r="H13" s="11">
        <v>82134</v>
      </c>
    </row>
    <row r="14" spans="1:8" s="12" customFormat="1" ht="17.25" hidden="1" customHeight="1">
      <c r="B14" s="9" t="s">
        <v>16</v>
      </c>
      <c r="C14" s="10">
        <v>14995</v>
      </c>
      <c r="D14" s="10">
        <v>27841</v>
      </c>
      <c r="E14" s="10">
        <v>2949</v>
      </c>
      <c r="F14" s="10">
        <v>38569</v>
      </c>
      <c r="G14" s="10">
        <v>2624</v>
      </c>
      <c r="H14" s="11">
        <f t="shared" ref="H14:H25" si="0">SUM(C14:G14)</f>
        <v>86978</v>
      </c>
    </row>
    <row r="15" spans="1:8" s="12" customFormat="1" ht="17.25" hidden="1" customHeight="1">
      <c r="B15" s="9" t="s">
        <v>17</v>
      </c>
      <c r="C15" s="10">
        <v>15499</v>
      </c>
      <c r="D15" s="10">
        <v>28486</v>
      </c>
      <c r="E15" s="10">
        <v>2980</v>
      </c>
      <c r="F15" s="10">
        <v>42178</v>
      </c>
      <c r="G15" s="10">
        <v>2760</v>
      </c>
      <c r="H15" s="11">
        <f t="shared" si="0"/>
        <v>91903</v>
      </c>
    </row>
    <row r="16" spans="1:8" s="12" customFormat="1" ht="17.25" hidden="1" customHeight="1">
      <c r="A16" s="13"/>
      <c r="B16" s="14" t="s">
        <v>18</v>
      </c>
      <c r="C16" s="15">
        <v>15742</v>
      </c>
      <c r="D16" s="15">
        <v>30505</v>
      </c>
      <c r="E16" s="15">
        <v>3114</v>
      </c>
      <c r="F16" s="15">
        <v>45079</v>
      </c>
      <c r="G16" s="15">
        <v>3084</v>
      </c>
      <c r="H16" s="16">
        <f t="shared" si="0"/>
        <v>97524</v>
      </c>
    </row>
    <row r="17" spans="1:9" s="12" customFormat="1" ht="17.25" hidden="1" customHeight="1">
      <c r="A17" s="13"/>
      <c r="B17" s="17" t="s">
        <v>19</v>
      </c>
      <c r="C17" s="18">
        <v>16338</v>
      </c>
      <c r="D17" s="18">
        <v>32162</v>
      </c>
      <c r="E17" s="18">
        <v>3139</v>
      </c>
      <c r="F17" s="18">
        <v>48231</v>
      </c>
      <c r="G17" s="18">
        <v>3345</v>
      </c>
      <c r="H17" s="18">
        <f t="shared" si="0"/>
        <v>103215</v>
      </c>
      <c r="I17" s="19"/>
    </row>
    <row r="18" spans="1:9" s="12" customFormat="1" ht="17.25" hidden="1" customHeight="1">
      <c r="A18" s="13"/>
      <c r="B18" s="17" t="s">
        <v>20</v>
      </c>
      <c r="C18" s="18">
        <v>17007</v>
      </c>
      <c r="D18" s="18">
        <v>34753</v>
      </c>
      <c r="E18" s="18">
        <v>3351</v>
      </c>
      <c r="F18" s="18">
        <v>49634</v>
      </c>
      <c r="G18" s="18">
        <v>3448</v>
      </c>
      <c r="H18" s="18">
        <f t="shared" si="0"/>
        <v>108193</v>
      </c>
      <c r="I18" s="19"/>
    </row>
    <row r="19" spans="1:9" s="12" customFormat="1" ht="17.25" hidden="1" customHeight="1">
      <c r="A19" s="13"/>
      <c r="B19" s="17" t="s">
        <v>21</v>
      </c>
      <c r="C19" s="18">
        <v>17659</v>
      </c>
      <c r="D19" s="18">
        <v>36121</v>
      </c>
      <c r="E19" s="18">
        <v>3553</v>
      </c>
      <c r="F19" s="18">
        <v>51860</v>
      </c>
      <c r="G19" s="18">
        <v>3917</v>
      </c>
      <c r="H19" s="18">
        <f t="shared" si="0"/>
        <v>113110</v>
      </c>
      <c r="I19" s="19"/>
    </row>
    <row r="20" spans="1:9" s="12" customFormat="1" ht="17.25" hidden="1" customHeight="1">
      <c r="A20" s="13"/>
      <c r="B20" s="20" t="s">
        <v>22</v>
      </c>
      <c r="C20" s="21">
        <v>18541</v>
      </c>
      <c r="D20" s="21">
        <v>36785</v>
      </c>
      <c r="E20" s="21">
        <v>3941</v>
      </c>
      <c r="F20" s="21">
        <v>54498</v>
      </c>
      <c r="G20" s="21">
        <v>4113</v>
      </c>
      <c r="H20" s="21">
        <f t="shared" si="0"/>
        <v>117878</v>
      </c>
      <c r="I20" s="19"/>
    </row>
    <row r="21" spans="1:9" s="12" customFormat="1" ht="17.25" customHeight="1">
      <c r="A21" s="13"/>
      <c r="B21" s="22" t="s">
        <v>23</v>
      </c>
      <c r="C21" s="23">
        <v>19601</v>
      </c>
      <c r="D21" s="23">
        <v>38441</v>
      </c>
      <c r="E21" s="23">
        <v>4018</v>
      </c>
      <c r="F21" s="23">
        <v>56629</v>
      </c>
      <c r="G21" s="23">
        <v>4806</v>
      </c>
      <c r="H21" s="23">
        <f t="shared" si="0"/>
        <v>123495</v>
      </c>
      <c r="I21" s="19"/>
    </row>
    <row r="22" spans="1:9" s="12" customFormat="1" ht="17.25" customHeight="1">
      <c r="A22" s="13"/>
      <c r="B22" s="20" t="s">
        <v>24</v>
      </c>
      <c r="C22" s="21">
        <v>20302</v>
      </c>
      <c r="D22" s="21">
        <v>39973</v>
      </c>
      <c r="E22" s="21">
        <v>4427</v>
      </c>
      <c r="F22" s="21">
        <v>62644</v>
      </c>
      <c r="G22" s="21">
        <v>5138</v>
      </c>
      <c r="H22" s="21">
        <f t="shared" si="0"/>
        <v>132484</v>
      </c>
      <c r="I22" s="19"/>
    </row>
    <row r="23" spans="1:9" s="12" customFormat="1" ht="17.25" customHeight="1">
      <c r="A23" s="13"/>
      <c r="B23" s="22" t="s">
        <v>25</v>
      </c>
      <c r="C23" s="23">
        <v>22117</v>
      </c>
      <c r="D23" s="23">
        <v>40735</v>
      </c>
      <c r="E23" s="23">
        <v>4512</v>
      </c>
      <c r="F23" s="23">
        <v>61042</v>
      </c>
      <c r="G23" s="23">
        <v>5079</v>
      </c>
      <c r="H23" s="23">
        <f t="shared" si="0"/>
        <v>133485</v>
      </c>
      <c r="I23" s="19"/>
    </row>
    <row r="24" spans="1:9" s="12" customFormat="1" ht="17.25" customHeight="1">
      <c r="A24" s="13"/>
      <c r="B24" s="20" t="s">
        <v>26</v>
      </c>
      <c r="C24" s="21">
        <v>22337</v>
      </c>
      <c r="D24" s="21">
        <v>41342</v>
      </c>
      <c r="E24" s="21">
        <v>4445</v>
      </c>
      <c r="F24" s="21">
        <v>62628</v>
      </c>
      <c r="G24" s="21">
        <v>5278</v>
      </c>
      <c r="H24" s="21">
        <f t="shared" si="0"/>
        <v>136030</v>
      </c>
      <c r="I24" s="19"/>
    </row>
    <row r="25" spans="1:9" s="12" customFormat="1" ht="17.25" customHeight="1">
      <c r="A25" s="13"/>
      <c r="B25" s="22" t="s">
        <v>27</v>
      </c>
      <c r="C25" s="23">
        <f>'[1]edu. medi superior'!E9</f>
        <v>21281</v>
      </c>
      <c r="D25" s="23">
        <f>'[1]edu. medi superior'!E10</f>
        <v>42503</v>
      </c>
      <c r="E25" s="23">
        <f>'[1]edu. medi superior'!E11</f>
        <v>4586</v>
      </c>
      <c r="F25" s="23">
        <f>'[1]edu. medi superior'!E12</f>
        <v>69644</v>
      </c>
      <c r="G25" s="23">
        <f>'[1]edu. medi superior'!E13</f>
        <v>5545</v>
      </c>
      <c r="H25" s="23">
        <f t="shared" si="0"/>
        <v>143559</v>
      </c>
      <c r="I25" s="19"/>
    </row>
    <row r="26" spans="1:9" s="12" customFormat="1" ht="17.25" customHeight="1">
      <c r="B26" s="24" t="s">
        <v>28</v>
      </c>
      <c r="C26" s="24"/>
      <c r="D26" s="24"/>
      <c r="E26" s="24"/>
      <c r="F26" s="24"/>
      <c r="G26" s="24"/>
      <c r="H26" s="24"/>
    </row>
    <row r="27" spans="1:9" s="12" customFormat="1" ht="17.25" customHeight="1">
      <c r="A27" s="25"/>
      <c r="B27" s="20" t="s">
        <v>29</v>
      </c>
      <c r="C27" s="21">
        <v>22399</v>
      </c>
      <c r="D27" s="21">
        <v>46607</v>
      </c>
      <c r="E27" s="21">
        <v>5147</v>
      </c>
      <c r="F27" s="21">
        <v>79733</v>
      </c>
      <c r="G27" s="21">
        <v>6122</v>
      </c>
      <c r="H27" s="21">
        <f>SUM(C27:G27)</f>
        <v>160008</v>
      </c>
    </row>
    <row r="28" spans="1:9" s="12" customFormat="1" ht="17.25" customHeight="1">
      <c r="B28" s="22" t="s">
        <v>30</v>
      </c>
      <c r="C28" s="23">
        <v>22219</v>
      </c>
      <c r="D28" s="23">
        <v>46727</v>
      </c>
      <c r="E28" s="23">
        <v>5188</v>
      </c>
      <c r="F28" s="23">
        <v>82789</v>
      </c>
      <c r="G28" s="23">
        <v>6194</v>
      </c>
      <c r="H28" s="23">
        <f>SUM(C28:G28)</f>
        <v>163117</v>
      </c>
    </row>
    <row r="29" spans="1:9" s="12" customFormat="1" ht="17.25" customHeight="1">
      <c r="B29" s="20" t="s">
        <v>31</v>
      </c>
      <c r="C29" s="21">
        <v>21434</v>
      </c>
      <c r="D29" s="21">
        <v>45910</v>
      </c>
      <c r="E29" s="21">
        <v>5069</v>
      </c>
      <c r="F29" s="21">
        <v>81540</v>
      </c>
      <c r="G29" s="21">
        <v>6134</v>
      </c>
      <c r="H29" s="21">
        <f>SUM(C29:G29)</f>
        <v>160087</v>
      </c>
    </row>
    <row r="30" spans="1:9" s="12" customFormat="1" ht="17.25" customHeight="1">
      <c r="B30" s="22" t="s">
        <v>32</v>
      </c>
      <c r="C30" s="23">
        <v>20284</v>
      </c>
      <c r="D30" s="23">
        <v>43085</v>
      </c>
      <c r="E30" s="23">
        <v>4758</v>
      </c>
      <c r="F30" s="23">
        <v>76174</v>
      </c>
      <c r="G30" s="23">
        <v>5742</v>
      </c>
      <c r="H30" s="23">
        <f>SUM(C30:G30)</f>
        <v>150043</v>
      </c>
    </row>
    <row r="31" spans="1:9" s="12" customFormat="1" ht="17.25" customHeight="1">
      <c r="B31" s="20" t="s">
        <v>33</v>
      </c>
      <c r="C31" s="21">
        <v>19886</v>
      </c>
      <c r="D31" s="21">
        <v>42174</v>
      </c>
      <c r="E31" s="21">
        <v>4659</v>
      </c>
      <c r="F31" s="21">
        <v>74445</v>
      </c>
      <c r="G31" s="21">
        <v>5621</v>
      </c>
      <c r="H31" s="21">
        <f>SUM(C31:G31)</f>
        <v>146785</v>
      </c>
    </row>
    <row r="32" spans="1:9" ht="5.25" customHeight="1" thickBot="1">
      <c r="B32" s="26"/>
      <c r="C32" s="26"/>
      <c r="D32" s="26"/>
      <c r="E32" s="26"/>
      <c r="F32" s="26"/>
      <c r="G32" s="26"/>
      <c r="H32" s="26"/>
    </row>
    <row r="33" spans="3:3" ht="13.5" thickTop="1">
      <c r="C33" s="27"/>
    </row>
  </sheetData>
  <mergeCells count="6">
    <mergeCell ref="A1:H1"/>
    <mergeCell ref="A2:H2"/>
    <mergeCell ref="A3:H3"/>
    <mergeCell ref="A5:H5"/>
    <mergeCell ref="B7:H7"/>
    <mergeCell ref="B26:H26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Pronos EMS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2016-03-08T18:11:52Z</dcterms:created>
  <dcterms:modified xsi:type="dcterms:W3CDTF">2016-03-08T18:12:05Z</dcterms:modified>
</cp:coreProperties>
</file>